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a Nutricional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i val="1"/>
      <color rgb="006B7280"/>
      <sz val="11"/>
    </font>
    <font>
      <name val="Calibri"/>
      <b val="1"/>
      <color rgb="00FFFFFF"/>
      <sz val="11"/>
    </font>
    <font>
      <name val="Calibri"/>
      <b val="1"/>
      <sz val="11"/>
    </font>
    <font>
      <name val="Calibri"/>
      <sz val="10"/>
    </font>
    <font>
      <name val="Calibri"/>
      <i val="1"/>
      <sz val="10"/>
    </font>
    <font>
      <name val="Calibri"/>
      <i val="1"/>
      <color rgb="006B7280"/>
      <sz val="9"/>
    </font>
    <font>
      <name val="Calibri"/>
      <b val="1"/>
      <color rgb="001E3A8A"/>
      <sz val="13"/>
    </font>
    <font>
      <name val="Calibri"/>
      <b val="1"/>
      <color rgb="003B82F6"/>
      <sz val="11"/>
    </font>
    <font>
      <name val="Calibri"/>
      <color rgb="0010B981"/>
      <sz val="10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</fills>
  <borders count="3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0" fontId="0" fillId="3" borderId="2" pivotButton="0" quotePrefix="0" xfId="0"/>
    <xf numFmtId="0" fontId="5" fillId="3" borderId="2" applyAlignment="1" pivotButton="0" quotePrefix="0" xfId="0">
      <alignment horizontal="left" vertical="center" wrapText="1"/>
    </xf>
    <xf numFmtId="0" fontId="5" fillId="3" borderId="2" applyAlignment="1" pivotButton="0" quotePrefix="0" xfId="0">
      <alignment horizontal="center" vertical="center" wrapText="1"/>
    </xf>
    <xf numFmtId="0" fontId="5" fillId="0" borderId="2" applyAlignment="1" pivotButton="0" quotePrefix="0" xfId="0">
      <alignment horizontal="left" vertical="center" wrapText="1"/>
    </xf>
    <xf numFmtId="0" fontId="5" fillId="0" borderId="2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left" vertical="center" wrapText="1"/>
    </xf>
    <xf numFmtId="0" fontId="6" fillId="0" borderId="2" applyAlignment="1" pivotButton="0" quotePrefix="0" xfId="0">
      <alignment horizontal="center" vertical="center" wrapText="1"/>
    </xf>
    <xf numFmtId="0" fontId="6" fillId="3" borderId="2" applyAlignment="1" pivotButton="0" quotePrefix="0" xfId="0">
      <alignment horizontal="left" vertical="center" wrapText="1"/>
    </xf>
    <xf numFmtId="0" fontId="6" fillId="3" borderId="2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4" fillId="0" borderId="0" pivotButton="0" quotePrefix="0" xfId="0"/>
    <xf numFmtId="2" fontId="0" fillId="0" borderId="2" pivotButton="0" quotePrefix="0" xfId="0"/>
    <xf numFmtId="0" fontId="0" fillId="0" borderId="2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7"/>
  <sheetViews>
    <sheetView workbookViewId="0">
      <selection activeCell="A1" sqref="A1"/>
    </sheetView>
  </sheetViews>
  <sheetFormatPr baseColWidth="8" defaultRowHeight="15"/>
  <cols>
    <col width="25" customWidth="1" min="1" max="1"/>
    <col width="12" customWidth="1" min="2" max="2"/>
    <col width="10" customWidth="1" min="3" max="3"/>
    <col width="10" customWidth="1" min="4" max="4"/>
    <col width="15" customWidth="1" min="5" max="5"/>
    <col width="22" customWidth="1" min="6" max="6"/>
    <col width="12" customWidth="1" min="7" max="7"/>
    <col width="15" customWidth="1" min="8" max="8"/>
  </cols>
  <sheetData>
    <row r="1" ht="35" customHeight="1">
      <c r="A1" s="1" t="inlineStr">
        <is>
          <t>TABLA DE INFORMACIÓN NUTRICIONAL</t>
        </is>
      </c>
    </row>
    <row r="2" ht="20" customHeight="1">
      <c r="A2" s="2" t="inlineStr">
        <is>
          <t>Plantilla Profesional - 05/02/2026</t>
        </is>
      </c>
    </row>
    <row r="4" ht="25" customHeight="1">
      <c r="A4" s="3" t="inlineStr">
        <is>
          <t>INFORMACIÓN DEL ALIMENTO</t>
        </is>
      </c>
    </row>
    <row r="5">
      <c r="A5" s="4" t="inlineStr">
        <is>
          <t>Nombre del Alimento:</t>
        </is>
      </c>
      <c r="B5" s="5" t="n"/>
    </row>
    <row r="6">
      <c r="A6" s="4" t="inlineStr">
        <is>
          <t>Marca:</t>
        </is>
      </c>
      <c r="B6" s="5" t="n"/>
    </row>
    <row r="7">
      <c r="A7" s="4" t="inlineStr">
        <is>
          <t>Tamaño de Porción:</t>
        </is>
      </c>
      <c r="B7" s="5" t="inlineStr">
        <is>
          <t>100 g</t>
        </is>
      </c>
    </row>
    <row r="8">
      <c r="A8" s="4" t="inlineStr">
        <is>
          <t>Porciones por Envase:</t>
        </is>
      </c>
      <c r="B8" s="5" t="n"/>
    </row>
    <row r="10" ht="30" customHeight="1">
      <c r="A10" s="3" t="inlineStr">
        <is>
          <t>Nutriente</t>
        </is>
      </c>
      <c r="B10" s="3" t="inlineStr">
        <is>
          <t>Por Porción</t>
        </is>
      </c>
      <c r="C10" s="3" t="inlineStr">
        <is>
          <t>Unidad</t>
        </is>
      </c>
      <c r="D10" s="3" t="inlineStr">
        <is>
          <t>% VD*</t>
        </is>
      </c>
      <c r="E10" s="3" t="inlineStr">
        <is>
          <t>Clasificación</t>
        </is>
      </c>
      <c r="F10" s="3" t="inlineStr">
        <is>
          <t>Recomendación Diaria</t>
        </is>
      </c>
      <c r="G10" s="3" t="inlineStr">
        <is>
          <t>Diferencia</t>
        </is>
      </c>
      <c r="H10" s="3" t="inlineStr">
        <is>
          <t>Estado</t>
        </is>
      </c>
    </row>
    <row r="11">
      <c r="A11" s="6" t="inlineStr">
        <is>
          <t>Energía</t>
        </is>
      </c>
      <c r="B11" s="7" t="inlineStr"/>
      <c r="C11" s="7" t="inlineStr">
        <is>
          <t>kcal</t>
        </is>
      </c>
      <c r="D11" s="7">
        <f>IF(B11="","",ROUND((B11/F11)*100,1)&amp;"%")</f>
        <v/>
      </c>
      <c r="E11" s="7" t="inlineStr"/>
      <c r="F11" s="7" t="inlineStr">
        <is>
          <t>2000</t>
        </is>
      </c>
      <c r="G11" s="7">
        <f>IF(B11="","",F11-B11)</f>
        <v/>
      </c>
      <c r="H11" s="7">
        <f>IF(B11="","",IF(D11&gt;100%,"Exceso",IF(D11&gt;75%,"Alto",IF(D11&gt;25%,"Moderado","Bajo"))))</f>
        <v/>
      </c>
    </row>
    <row r="12">
      <c r="A12" s="8" t="inlineStr">
        <is>
          <t>Proteínas</t>
        </is>
      </c>
      <c r="B12" s="9" t="inlineStr"/>
      <c r="C12" s="9" t="inlineStr">
        <is>
          <t>g</t>
        </is>
      </c>
      <c r="D12" s="9">
        <f>IF(B12="","",ROUND((B12/F12)*100,1)&amp;"%")</f>
        <v/>
      </c>
      <c r="E12" s="9" t="inlineStr"/>
      <c r="F12" s="9" t="inlineStr">
        <is>
          <t>50</t>
        </is>
      </c>
      <c r="G12" s="9">
        <f>IF(B12="","",F12-B12)</f>
        <v/>
      </c>
      <c r="H12" s="9">
        <f>IF(B12="","",IF(D12&gt;100%,"Exceso",IF(D12&gt;75%,"Alto",IF(D12&gt;25%,"Moderado","Bajo"))))</f>
        <v/>
      </c>
    </row>
    <row r="13">
      <c r="A13" s="6" t="inlineStr">
        <is>
          <t>Grasas Totales</t>
        </is>
      </c>
      <c r="B13" s="7" t="inlineStr"/>
      <c r="C13" s="7" t="inlineStr">
        <is>
          <t>g</t>
        </is>
      </c>
      <c r="D13" s="7">
        <f>IF(B13="","",ROUND((B13/F13)*100,1)&amp;"%")</f>
        <v/>
      </c>
      <c r="E13" s="7" t="inlineStr"/>
      <c r="F13" s="7" t="inlineStr">
        <is>
          <t>70</t>
        </is>
      </c>
      <c r="G13" s="7">
        <f>IF(B13="","",F13-B13)</f>
        <v/>
      </c>
      <c r="H13" s="7">
        <f>IF(B13="","",IF(D13&gt;100%,"Exceso",IF(D13&gt;75%,"Alto",IF(D13&gt;25%,"Moderado","Bajo"))))</f>
        <v/>
      </c>
    </row>
    <row r="14">
      <c r="A14" s="10" t="inlineStr">
        <is>
          <t xml:space="preserve">  - Grasas Saturadas</t>
        </is>
      </c>
      <c r="B14" s="11" t="inlineStr"/>
      <c r="C14" s="11" t="inlineStr">
        <is>
          <t>g</t>
        </is>
      </c>
      <c r="D14" s="11">
        <f>IF(B14="","",ROUND((B14/F14)*100,1)&amp;"%")</f>
        <v/>
      </c>
      <c r="E14" s="11" t="inlineStr"/>
      <c r="F14" s="11" t="inlineStr">
        <is>
          <t>20</t>
        </is>
      </c>
      <c r="G14" s="11">
        <f>IF(B14="","",F14-B14)</f>
        <v/>
      </c>
      <c r="H14" s="11">
        <f>IF(B14="","",IF(D14&gt;100%,"Exceso",IF(D14&gt;75%,"Alto",IF(D14&gt;25%,"Moderado","Bajo"))))</f>
        <v/>
      </c>
    </row>
    <row r="15">
      <c r="A15" s="12" t="inlineStr">
        <is>
          <t xml:space="preserve">  - Grasas Trans</t>
        </is>
      </c>
      <c r="B15" s="13" t="inlineStr"/>
      <c r="C15" s="13" t="inlineStr">
        <is>
          <t>g</t>
        </is>
      </c>
      <c r="D15" s="13">
        <f>IF(B15="","",ROUND((B15/F15)*100,1)&amp;"%")</f>
        <v/>
      </c>
      <c r="E15" s="13" t="inlineStr"/>
      <c r="F15" s="13" t="inlineStr">
        <is>
          <t>0</t>
        </is>
      </c>
      <c r="G15" s="13">
        <f>IF(B15="","",F15-B15)</f>
        <v/>
      </c>
      <c r="H15" s="13">
        <f>IF(B15="","",IF(D15&gt;100%,"Exceso",IF(D15&gt;75%,"Alto",IF(D15&gt;25%,"Moderado","Bajo"))))</f>
        <v/>
      </c>
    </row>
    <row r="16">
      <c r="A16" s="10" t="inlineStr">
        <is>
          <t xml:space="preserve">  - Grasas Monoinsaturadas</t>
        </is>
      </c>
      <c r="B16" s="11" t="inlineStr"/>
      <c r="C16" s="11" t="inlineStr">
        <is>
          <t>g</t>
        </is>
      </c>
      <c r="D16" s="11">
        <f>IF(B16="","",ROUND((B16/F16)*100,1)&amp;"%")</f>
        <v/>
      </c>
      <c r="E16" s="11" t="inlineStr"/>
      <c r="F16" s="11" t="inlineStr">
        <is>
          <t>25</t>
        </is>
      </c>
      <c r="G16" s="11">
        <f>IF(B16="","",F16-B16)</f>
        <v/>
      </c>
      <c r="H16" s="11">
        <f>IF(B16="","",IF(D16&gt;100%,"Exceso",IF(D16&gt;75%,"Alto",IF(D16&gt;25%,"Moderado","Bajo"))))</f>
        <v/>
      </c>
    </row>
    <row r="17">
      <c r="A17" s="12" t="inlineStr">
        <is>
          <t xml:space="preserve">  - Grasas Poliinsaturadas</t>
        </is>
      </c>
      <c r="B17" s="13" t="inlineStr"/>
      <c r="C17" s="13" t="inlineStr">
        <is>
          <t>g</t>
        </is>
      </c>
      <c r="D17" s="13">
        <f>IF(B17="","",ROUND((B17/F17)*100,1)&amp;"%")</f>
        <v/>
      </c>
      <c r="E17" s="13" t="inlineStr"/>
      <c r="F17" s="13" t="inlineStr">
        <is>
          <t>15</t>
        </is>
      </c>
      <c r="G17" s="13">
        <f>IF(B17="","",F17-B17)</f>
        <v/>
      </c>
      <c r="H17" s="13">
        <f>IF(B17="","",IF(D17&gt;100%,"Exceso",IF(D17&gt;75%,"Alto",IF(D17&gt;25%,"Moderado","Bajo"))))</f>
        <v/>
      </c>
    </row>
    <row r="18">
      <c r="A18" s="8" t="inlineStr">
        <is>
          <t>Carbohidratos</t>
        </is>
      </c>
      <c r="B18" s="9" t="inlineStr"/>
      <c r="C18" s="9" t="inlineStr">
        <is>
          <t>g</t>
        </is>
      </c>
      <c r="D18" s="9">
        <f>IF(B18="","",ROUND((B18/F18)*100,1)&amp;"%")</f>
        <v/>
      </c>
      <c r="E18" s="9" t="inlineStr"/>
      <c r="F18" s="9" t="inlineStr">
        <is>
          <t>275</t>
        </is>
      </c>
      <c r="G18" s="9">
        <f>IF(B18="","",F18-B18)</f>
        <v/>
      </c>
      <c r="H18" s="9">
        <f>IF(B18="","",IF(D18&gt;100%,"Exceso",IF(D18&gt;75%,"Alto",IF(D18&gt;25%,"Moderado","Bajo"))))</f>
        <v/>
      </c>
    </row>
    <row r="19">
      <c r="A19" s="12" t="inlineStr">
        <is>
          <t xml:space="preserve">  - Azúcares</t>
        </is>
      </c>
      <c r="B19" s="13" t="inlineStr"/>
      <c r="C19" s="13" t="inlineStr">
        <is>
          <t>g</t>
        </is>
      </c>
      <c r="D19" s="13">
        <f>IF(B19="","",ROUND((B19/F19)*100,1)&amp;"%")</f>
        <v/>
      </c>
      <c r="E19" s="13" t="inlineStr"/>
      <c r="F19" s="13" t="inlineStr">
        <is>
          <t>50</t>
        </is>
      </c>
      <c r="G19" s="13">
        <f>IF(B19="","",F19-B19)</f>
        <v/>
      </c>
      <c r="H19" s="13">
        <f>IF(B19="","",IF(D19&gt;100%,"Exceso",IF(D19&gt;75%,"Alto",IF(D19&gt;25%,"Moderado","Bajo"))))</f>
        <v/>
      </c>
    </row>
    <row r="20">
      <c r="A20" s="10" t="inlineStr">
        <is>
          <t xml:space="preserve">  - Fibra Dietética</t>
        </is>
      </c>
      <c r="B20" s="11" t="inlineStr"/>
      <c r="C20" s="11" t="inlineStr">
        <is>
          <t>g</t>
        </is>
      </c>
      <c r="D20" s="11">
        <f>IF(B20="","",ROUND((B20/F20)*100,1)&amp;"%")</f>
        <v/>
      </c>
      <c r="E20" s="11" t="inlineStr"/>
      <c r="F20" s="11" t="inlineStr">
        <is>
          <t>25</t>
        </is>
      </c>
      <c r="G20" s="11">
        <f>IF(B20="","",F20-B20)</f>
        <v/>
      </c>
      <c r="H20" s="11">
        <f>IF(B20="","",IF(D20&gt;100%,"Exceso",IF(D20&gt;75%,"Alto",IF(D20&gt;25%,"Moderado","Bajo"))))</f>
        <v/>
      </c>
    </row>
    <row r="21">
      <c r="A21" s="6" t="inlineStr">
        <is>
          <t>Sodio</t>
        </is>
      </c>
      <c r="B21" s="7" t="inlineStr"/>
      <c r="C21" s="7" t="inlineStr">
        <is>
          <t>mg</t>
        </is>
      </c>
      <c r="D21" s="7">
        <f>IF(B21="","",ROUND((B21/F21)*100,1)&amp;"%")</f>
        <v/>
      </c>
      <c r="E21" s="7" t="inlineStr"/>
      <c r="F21" s="7" t="inlineStr">
        <is>
          <t>2000</t>
        </is>
      </c>
      <c r="G21" s="7">
        <f>IF(B21="","",F21-B21)</f>
        <v/>
      </c>
      <c r="H21" s="7">
        <f>IF(B21="","",IF(D21&gt;100%,"Exceso",IF(D21&gt;75%,"Alto",IF(D21&gt;25%,"Moderado","Bajo"))))</f>
        <v/>
      </c>
    </row>
    <row r="22">
      <c r="A22" s="8" t="inlineStr">
        <is>
          <t>Potasio</t>
        </is>
      </c>
      <c r="B22" s="9" t="inlineStr"/>
      <c r="C22" s="9" t="inlineStr">
        <is>
          <t>mg</t>
        </is>
      </c>
      <c r="D22" s="9">
        <f>IF(B22="","",ROUND((B22/F22)*100,1)&amp;"%")</f>
        <v/>
      </c>
      <c r="E22" s="9" t="inlineStr"/>
      <c r="F22" s="9" t="inlineStr">
        <is>
          <t>3500</t>
        </is>
      </c>
      <c r="G22" s="9">
        <f>IF(B22="","",F22-B22)</f>
        <v/>
      </c>
      <c r="H22" s="9">
        <f>IF(B22="","",IF(D22&gt;100%,"Exceso",IF(D22&gt;75%,"Alto",IF(D22&gt;25%,"Moderado","Bajo"))))</f>
        <v/>
      </c>
    </row>
    <row r="23">
      <c r="A23" s="6" t="inlineStr">
        <is>
          <t>Calcio</t>
        </is>
      </c>
      <c r="B23" s="7" t="inlineStr"/>
      <c r="C23" s="7" t="inlineStr">
        <is>
          <t>mg</t>
        </is>
      </c>
      <c r="D23" s="7">
        <f>IF(B23="","",ROUND((B23/F23)*100,1)&amp;"%")</f>
        <v/>
      </c>
      <c r="E23" s="7" t="inlineStr"/>
      <c r="F23" s="7" t="inlineStr">
        <is>
          <t>1000</t>
        </is>
      </c>
      <c r="G23" s="7">
        <f>IF(B23="","",F23-B23)</f>
        <v/>
      </c>
      <c r="H23" s="7">
        <f>IF(B23="","",IF(D23&gt;100%,"Exceso",IF(D23&gt;75%,"Alto",IF(D23&gt;25%,"Moderado","Bajo"))))</f>
        <v/>
      </c>
    </row>
    <row r="24">
      <c r="A24" s="8" t="inlineStr">
        <is>
          <t>Hierro</t>
        </is>
      </c>
      <c r="B24" s="9" t="inlineStr"/>
      <c r="C24" s="9" t="inlineStr">
        <is>
          <t>mg</t>
        </is>
      </c>
      <c r="D24" s="9">
        <f>IF(B24="","",ROUND((B24/F24)*100,1)&amp;"%")</f>
        <v/>
      </c>
      <c r="E24" s="9" t="inlineStr"/>
      <c r="F24" s="9" t="inlineStr">
        <is>
          <t>18</t>
        </is>
      </c>
      <c r="G24" s="9">
        <f>IF(B24="","",F24-B24)</f>
        <v/>
      </c>
      <c r="H24" s="9">
        <f>IF(B24="","",IF(D24&gt;100%,"Exceso",IF(D24&gt;75%,"Alto",IF(D24&gt;25%,"Moderado","Bajo"))))</f>
        <v/>
      </c>
    </row>
    <row r="25">
      <c r="A25" s="6" t="inlineStr">
        <is>
          <t>Vitamina A</t>
        </is>
      </c>
      <c r="B25" s="7" t="inlineStr"/>
      <c r="C25" s="7" t="inlineStr">
        <is>
          <t>μg</t>
        </is>
      </c>
      <c r="D25" s="7">
        <f>IF(B25="","",ROUND((B25/F25)*100,1)&amp;"%")</f>
        <v/>
      </c>
      <c r="E25" s="7" t="inlineStr"/>
      <c r="F25" s="7" t="inlineStr">
        <is>
          <t>900</t>
        </is>
      </c>
      <c r="G25" s="7">
        <f>IF(B25="","",F25-B25)</f>
        <v/>
      </c>
      <c r="H25" s="7">
        <f>IF(B25="","",IF(D25&gt;100%,"Exceso",IF(D25&gt;75%,"Alto",IF(D25&gt;25%,"Moderado","Bajo"))))</f>
        <v/>
      </c>
    </row>
    <row r="26">
      <c r="A26" s="8" t="inlineStr">
        <is>
          <t>Vitamina C</t>
        </is>
      </c>
      <c r="B26" s="9" t="inlineStr"/>
      <c r="C26" s="9" t="inlineStr">
        <is>
          <t>mg</t>
        </is>
      </c>
      <c r="D26" s="9">
        <f>IF(B26="","",ROUND((B26/F26)*100,1)&amp;"%")</f>
        <v/>
      </c>
      <c r="E26" s="9" t="inlineStr"/>
      <c r="F26" s="9" t="inlineStr">
        <is>
          <t>90</t>
        </is>
      </c>
      <c r="G26" s="9">
        <f>IF(B26="","",F26-B26)</f>
        <v/>
      </c>
      <c r="H26" s="9">
        <f>IF(B26="","",IF(D26&gt;100%,"Exceso",IF(D26&gt;75%,"Alto",IF(D26&gt;25%,"Moderado","Bajo"))))</f>
        <v/>
      </c>
    </row>
    <row r="27">
      <c r="A27" s="6" t="inlineStr">
        <is>
          <t>Vitamina D</t>
        </is>
      </c>
      <c r="B27" s="7" t="inlineStr"/>
      <c r="C27" s="7" t="inlineStr">
        <is>
          <t>μg</t>
        </is>
      </c>
      <c r="D27" s="7">
        <f>IF(B27="","",ROUND((B27/F27)*100,1)&amp;"%")</f>
        <v/>
      </c>
      <c r="E27" s="7" t="inlineStr"/>
      <c r="F27" s="7" t="inlineStr">
        <is>
          <t>15</t>
        </is>
      </c>
      <c r="G27" s="7">
        <f>IF(B27="","",F27-B27)</f>
        <v/>
      </c>
      <c r="H27" s="7">
        <f>IF(B27="","",IF(D27&gt;100%,"Exceso",IF(D27&gt;75%,"Alto",IF(D27&gt;25%,"Moderado","Bajo"))))</f>
        <v/>
      </c>
    </row>
    <row r="28">
      <c r="A28" s="8" t="inlineStr">
        <is>
          <t>Vitamina E</t>
        </is>
      </c>
      <c r="B28" s="9" t="inlineStr"/>
      <c r="C28" s="9" t="inlineStr">
        <is>
          <t>mg</t>
        </is>
      </c>
      <c r="D28" s="9">
        <f>IF(B28="","",ROUND((B28/F28)*100,1)&amp;"%")</f>
        <v/>
      </c>
      <c r="E28" s="9" t="inlineStr"/>
      <c r="F28" s="9" t="inlineStr">
        <is>
          <t>15</t>
        </is>
      </c>
      <c r="G28" s="9">
        <f>IF(B28="","",F28-B28)</f>
        <v/>
      </c>
      <c r="H28" s="9">
        <f>IF(B28="","",IF(D28&gt;100%,"Exceso",IF(D28&gt;75%,"Alto",IF(D28&gt;25%,"Moderado","Bajo"))))</f>
        <v/>
      </c>
    </row>
    <row r="29">
      <c r="A29" s="6" t="inlineStr">
        <is>
          <t>Colesterol</t>
        </is>
      </c>
      <c r="B29" s="7" t="inlineStr"/>
      <c r="C29" s="7" t="inlineStr">
        <is>
          <t>mg</t>
        </is>
      </c>
      <c r="D29" s="7">
        <f>IF(B29="","",ROUND((B29/F29)*100,1)&amp;"%")</f>
        <v/>
      </c>
      <c r="E29" s="7" t="inlineStr"/>
      <c r="F29" s="7" t="inlineStr">
        <is>
          <t>300</t>
        </is>
      </c>
      <c r="G29" s="7">
        <f>IF(B29="","",F29-B29)</f>
        <v/>
      </c>
      <c r="H29" s="7">
        <f>IF(B29="","",IF(D29&gt;100%,"Exceso",IF(D29&gt;75%,"Alto",IF(D29&gt;25%,"Moderado","Bajo"))))</f>
        <v/>
      </c>
    </row>
    <row r="31">
      <c r="A31" s="14" t="inlineStr">
        <is>
          <t>* VD = Valor Diario de referencia basado en una dieta de 2000 kcal</t>
        </is>
      </c>
    </row>
    <row r="33" ht="25" customHeight="1">
      <c r="A33" s="15" t="inlineStr">
        <is>
          <t>RESUMEN MACRONUTRIENTES</t>
        </is>
      </c>
      <c r="F33" s="15" t="inlineStr">
        <is>
          <t>SEMÁFORO NUTRICIONAL</t>
        </is>
      </c>
    </row>
    <row r="34">
      <c r="A34" s="16" t="inlineStr">
        <is>
          <t>Proteínas (g):</t>
        </is>
      </c>
      <c r="B34" s="17">
        <f>B12</f>
        <v/>
      </c>
      <c r="C34" s="16" t="inlineStr">
        <is>
          <t>Carbohidratos (g):</t>
        </is>
      </c>
      <c r="D34" s="17">
        <f>B18</f>
        <v/>
      </c>
      <c r="F34" s="16" t="inlineStr">
        <is>
          <t>Grasas:</t>
        </is>
      </c>
      <c r="G34" s="17">
        <f>B13</f>
        <v/>
      </c>
      <c r="H34" s="18">
        <f>IF(B13&lt;3,"Bajo",IF(B13&lt;17.5,"Medio","Alto"))</f>
        <v/>
      </c>
    </row>
    <row r="35">
      <c r="A35" s="16" t="inlineStr">
        <is>
          <t>Grasas (g):</t>
        </is>
      </c>
      <c r="B35" s="17">
        <f>B13</f>
        <v/>
      </c>
      <c r="C35" s="16" t="inlineStr">
        <is>
          <t>Fibra (g):</t>
        </is>
      </c>
      <c r="D35" s="17">
        <f>B20</f>
        <v/>
      </c>
      <c r="F35" s="16" t="inlineStr">
        <is>
          <t>Grasas Saturadas:</t>
        </is>
      </c>
      <c r="G35" s="17">
        <f>B14</f>
        <v/>
      </c>
      <c r="H35" s="18">
        <f>IF(B14&lt;1.5,"Bajo",IF(B14&lt;5,"Medio","Alto"))</f>
        <v/>
      </c>
    </row>
    <row r="36">
      <c r="F36" s="16" t="inlineStr">
        <is>
          <t>Azúcares:</t>
        </is>
      </c>
      <c r="G36" s="17">
        <f>B19</f>
        <v/>
      </c>
      <c r="H36" s="18">
        <f>IF(B19&lt;5,"Bajo",IF(B19&lt;22.5,"Medio","Alto"))</f>
        <v/>
      </c>
    </row>
    <row r="37">
      <c r="F37" s="16" t="inlineStr">
        <is>
          <t>Sodio:</t>
        </is>
      </c>
      <c r="G37" s="17">
        <f>B21</f>
        <v/>
      </c>
      <c r="H37" s="18">
        <f>IF(B21&lt;120,"Bajo",IF(B21&lt;600,"Medio","Alto"))</f>
        <v/>
      </c>
    </row>
  </sheetData>
  <mergeCells count="6">
    <mergeCell ref="A1:H1"/>
    <mergeCell ref="A2:H2"/>
    <mergeCell ref="A4:B4"/>
    <mergeCell ref="A31:H31"/>
    <mergeCell ref="A33:D33"/>
    <mergeCell ref="F33:H33"/>
  </mergeCells>
  <conditionalFormatting sqref="D11:D29">
    <cfRule type="colorScale" priority="1">
      <colorScale>
        <cfvo type="num" val="0"/>
        <cfvo type="num" val="50"/>
        <cfvo type="num" val="100"/>
        <color rgb="0010B981"/>
        <color rgb="00F59E0B"/>
        <color rgb="00EF4444"/>
      </colorScale>
    </cfRule>
  </conditionalFormatting>
  <dataValidations count="1">
    <dataValidation sqref="E11 E12 E13 E14 E15 E16 E17 E18 E19 E20 E21 E22 E23 E24 E25 E26 E27 E28 E29" showErrorMessage="1" showInputMessage="1" allowBlank="1" type="list">
      <formula1>"Excelente,Bueno,Regular,Pobre"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47"/>
  <sheetViews>
    <sheetView workbookViewId="0">
      <selection activeCell="A1" sqref="A1"/>
    </sheetView>
  </sheetViews>
  <sheetFormatPr baseColWidth="8" defaultRowHeight="15"/>
  <cols>
    <col width="5" customWidth="1" min="1" max="1"/>
    <col width="50" customWidth="1" min="2" max="2"/>
    <col width="25" customWidth="1" min="3" max="3"/>
    <col width="25" customWidth="1" min="4" max="4"/>
  </cols>
  <sheetData>
    <row r="1" ht="35" customHeight="1">
      <c r="A1" s="1" t="inlineStr">
        <is>
          <t>INSTRUCCIONES DE USO</t>
        </is>
      </c>
    </row>
    <row r="3">
      <c r="A3" s="19" t="inlineStr"/>
      <c r="B3" s="20" t="inlineStr">
        <is>
          <t>CÓMO USAR ESTA PLANTILLA</t>
        </is>
      </c>
      <c r="C3" s="19" t="inlineStr"/>
      <c r="D3" s="19" t="inlineStr"/>
    </row>
    <row r="4">
      <c r="A4" s="19" t="inlineStr"/>
      <c r="B4" s="19" t="inlineStr"/>
      <c r="C4" s="19" t="inlineStr"/>
      <c r="D4" s="19" t="inlineStr"/>
    </row>
    <row r="5">
      <c r="A5" s="21" t="inlineStr">
        <is>
          <t>1.</t>
        </is>
      </c>
      <c r="B5" s="19" t="inlineStr">
        <is>
          <t>Complete la información del alimento en la sección superior</t>
        </is>
      </c>
      <c r="C5" s="19" t="inlineStr"/>
      <c r="D5" s="19" t="inlineStr"/>
    </row>
    <row r="6">
      <c r="A6" s="19" t="inlineStr"/>
      <c r="B6" s="19" t="inlineStr">
        <is>
          <t xml:space="preserve">  • Nombre del alimento</t>
        </is>
      </c>
      <c r="C6" s="19" t="inlineStr"/>
      <c r="D6" s="19" t="inlineStr"/>
    </row>
    <row r="7">
      <c r="A7" s="19" t="inlineStr"/>
      <c r="B7" s="19" t="inlineStr">
        <is>
          <t xml:space="preserve">  • Marca</t>
        </is>
      </c>
      <c r="C7" s="19" t="inlineStr"/>
      <c r="D7" s="19" t="inlineStr"/>
    </row>
    <row r="8">
      <c r="A8" s="19" t="inlineStr"/>
      <c r="B8" s="19" t="inlineStr">
        <is>
          <t xml:space="preserve">  • Tamaño de porción (por defecto 100g)</t>
        </is>
      </c>
      <c r="C8" s="19" t="inlineStr"/>
      <c r="D8" s="19" t="inlineStr"/>
    </row>
    <row r="9">
      <c r="A9" s="19" t="inlineStr"/>
      <c r="B9" s="19" t="inlineStr">
        <is>
          <t xml:space="preserve">  • Porciones por envase</t>
        </is>
      </c>
      <c r="C9" s="19" t="inlineStr"/>
      <c r="D9" s="19" t="inlineStr"/>
    </row>
    <row r="10">
      <c r="A10" s="19" t="inlineStr"/>
      <c r="B10" s="19" t="inlineStr"/>
      <c r="C10" s="19" t="inlineStr"/>
      <c r="D10" s="19" t="inlineStr"/>
    </row>
    <row r="11">
      <c r="A11" s="21" t="inlineStr">
        <is>
          <t>2.</t>
        </is>
      </c>
      <c r="B11" s="19" t="inlineStr">
        <is>
          <t>Ingrese los valores nutricionales en la columna "Por Porción"</t>
        </is>
      </c>
      <c r="C11" s="19" t="inlineStr"/>
      <c r="D11" s="19" t="inlineStr"/>
    </row>
    <row r="12">
      <c r="A12" s="19" t="inlineStr"/>
      <c r="B12" s="19" t="inlineStr">
        <is>
          <t xml:space="preserve">  • Los valores deben estar basados en el tamaño de porción indicado</t>
        </is>
      </c>
      <c r="C12" s="19" t="inlineStr"/>
      <c r="D12" s="19" t="inlineStr"/>
    </row>
    <row r="13">
      <c r="A13" s="19" t="inlineStr"/>
      <c r="B13" s="19" t="inlineStr">
        <is>
          <t xml:space="preserve">  • Use números sin unidades (ej: 250, no 250g)</t>
        </is>
      </c>
      <c r="C13" s="19" t="inlineStr"/>
      <c r="D13" s="19" t="inlineStr"/>
    </row>
    <row r="14">
      <c r="A14" s="19" t="inlineStr"/>
      <c r="B14" s="19" t="inlineStr"/>
      <c r="C14" s="19" t="inlineStr"/>
      <c r="D14" s="19" t="inlineStr"/>
    </row>
    <row r="15">
      <c r="A15" s="21" t="inlineStr">
        <is>
          <t>3.</t>
        </is>
      </c>
      <c r="B15" s="19" t="inlineStr">
        <is>
          <t>El % VD se calculará automáticamente</t>
        </is>
      </c>
      <c r="C15" s="19" t="inlineStr"/>
      <c r="D15" s="19" t="inlineStr"/>
    </row>
    <row r="16">
      <c r="A16" s="19" t="inlineStr"/>
      <c r="B16" s="19" t="inlineStr">
        <is>
          <t xml:space="preserve">  • Basado en valores de referencia de 2000 kcal</t>
        </is>
      </c>
      <c r="C16" s="19" t="inlineStr"/>
      <c r="D16" s="19" t="inlineStr"/>
    </row>
    <row r="17">
      <c r="A17" s="19" t="inlineStr"/>
      <c r="B17" s="19" t="inlineStr">
        <is>
          <t xml:space="preserve">  • Códigos de color: Verde (bajo), Amarillo (medio), Rojo (alto)</t>
        </is>
      </c>
      <c r="C17" s="19" t="inlineStr"/>
      <c r="D17" s="19" t="inlineStr"/>
    </row>
    <row r="18">
      <c r="A18" s="19" t="inlineStr"/>
      <c r="B18" s="19" t="inlineStr"/>
      <c r="C18" s="19" t="inlineStr"/>
      <c r="D18" s="19" t="inlineStr"/>
    </row>
    <row r="19">
      <c r="A19" s="21" t="inlineStr">
        <is>
          <t>4.</t>
        </is>
      </c>
      <c r="B19" s="19" t="inlineStr">
        <is>
          <t>Clasifique el alimento en la columna "Clasificación"</t>
        </is>
      </c>
      <c r="C19" s="19" t="inlineStr"/>
      <c r="D19" s="19" t="inlineStr"/>
    </row>
    <row r="20">
      <c r="A20" s="19" t="inlineStr"/>
      <c r="B20" s="19" t="inlineStr">
        <is>
          <t xml:space="preserve">  • Excelente: Alto valor nutricional</t>
        </is>
      </c>
      <c r="C20" s="19" t="inlineStr"/>
      <c r="D20" s="19" t="inlineStr"/>
    </row>
    <row r="21">
      <c r="A21" s="19" t="inlineStr"/>
      <c r="B21" s="19" t="inlineStr">
        <is>
          <t xml:space="preserve">  • Bueno: Buen aporte nutricional</t>
        </is>
      </c>
      <c r="C21" s="19" t="inlineStr"/>
      <c r="D21" s="19" t="inlineStr"/>
    </row>
    <row r="22">
      <c r="A22" s="19" t="inlineStr"/>
      <c r="B22" s="19" t="inlineStr">
        <is>
          <t xml:space="preserve">  • Regular: Aporte nutricional moderado</t>
        </is>
      </c>
      <c r="C22" s="19" t="inlineStr"/>
      <c r="D22" s="19" t="inlineStr"/>
    </row>
    <row r="23">
      <c r="A23" s="19" t="inlineStr"/>
      <c r="B23" s="19" t="inlineStr">
        <is>
          <t xml:space="preserve">  • Pobre: Bajo valor nutricional</t>
        </is>
      </c>
      <c r="C23" s="19" t="inlineStr"/>
      <c r="D23" s="19" t="inlineStr"/>
    </row>
    <row r="24">
      <c r="A24" s="19" t="inlineStr"/>
      <c r="B24" s="19" t="inlineStr"/>
      <c r="C24" s="19" t="inlineStr"/>
      <c r="D24" s="19" t="inlineStr"/>
    </row>
    <row r="25">
      <c r="A25" s="21" t="inlineStr">
        <is>
          <t>5.</t>
        </is>
      </c>
      <c r="B25" s="19" t="inlineStr">
        <is>
          <t>El semáforo nutricional se actualiza automáticamente</t>
        </is>
      </c>
      <c r="C25" s="19" t="inlineStr"/>
      <c r="D25" s="19" t="inlineStr"/>
    </row>
    <row r="26">
      <c r="A26" s="19" t="inlineStr"/>
      <c r="B26" s="19" t="inlineStr">
        <is>
          <t xml:space="preserve">  • Bajo: Contenido reducido (verde)</t>
        </is>
      </c>
      <c r="C26" s="19" t="inlineStr"/>
      <c r="D26" s="19" t="inlineStr"/>
    </row>
    <row r="27">
      <c r="A27" s="19" t="inlineStr"/>
      <c r="B27" s="19" t="inlineStr">
        <is>
          <t xml:space="preserve">  • Medio: Contenido moderado (amarillo)</t>
        </is>
      </c>
      <c r="C27" s="19" t="inlineStr"/>
      <c r="D27" s="19" t="inlineStr"/>
    </row>
    <row r="28">
      <c r="A28" s="19" t="inlineStr"/>
      <c r="B28" s="19" t="inlineStr">
        <is>
          <t xml:space="preserve">  • Alto: Contenido elevado (rojo)</t>
        </is>
      </c>
      <c r="C28" s="19" t="inlineStr"/>
      <c r="D28" s="19" t="inlineStr"/>
    </row>
    <row r="29">
      <c r="A29" s="19" t="inlineStr"/>
      <c r="B29" s="19" t="inlineStr"/>
      <c r="C29" s="19" t="inlineStr"/>
      <c r="D29" s="19" t="inlineStr"/>
    </row>
    <row r="30">
      <c r="A30" s="19" t="inlineStr"/>
      <c r="B30" s="20" t="inlineStr">
        <is>
          <t>VALORES DE REFERENCIA DIARIOS (VD)</t>
        </is>
      </c>
      <c r="C30" s="19" t="inlineStr"/>
      <c r="D30" s="19" t="inlineStr"/>
    </row>
    <row r="31">
      <c r="A31" s="19" t="inlineStr"/>
      <c r="B31" s="19" t="inlineStr"/>
      <c r="C31" s="19" t="inlineStr"/>
      <c r="D31" s="19" t="inlineStr"/>
    </row>
    <row r="32">
      <c r="A32" s="19" t="inlineStr"/>
      <c r="B32" s="19" t="inlineStr">
        <is>
          <t>Energía: 2000 kcal</t>
        </is>
      </c>
      <c r="C32" s="19" t="inlineStr">
        <is>
          <t>Proteínas: 50 g</t>
        </is>
      </c>
      <c r="D32" s="19" t="inlineStr">
        <is>
          <t>Grasas: 70 g</t>
        </is>
      </c>
    </row>
    <row r="33">
      <c r="A33" s="19" t="inlineStr"/>
      <c r="B33" s="19" t="inlineStr">
        <is>
          <t>Grasas Saturadas: 20 g</t>
        </is>
      </c>
      <c r="C33" s="19" t="inlineStr">
        <is>
          <t>Carbohidratos: 275 g</t>
        </is>
      </c>
      <c r="D33" s="19" t="inlineStr">
        <is>
          <t>Azúcares: 50 g</t>
        </is>
      </c>
    </row>
    <row r="34">
      <c r="A34" s="19" t="inlineStr"/>
      <c r="B34" s="19" t="inlineStr">
        <is>
          <t>Fibra: 25 g</t>
        </is>
      </c>
      <c r="C34" s="19" t="inlineStr">
        <is>
          <t>Sodio: 2000 mg</t>
        </is>
      </c>
      <c r="D34" s="19" t="inlineStr">
        <is>
          <t>Colesterol: 300 mg</t>
        </is>
      </c>
    </row>
    <row r="35">
      <c r="A35" s="19" t="inlineStr"/>
      <c r="B35" s="19" t="inlineStr"/>
      <c r="C35" s="19" t="inlineStr"/>
      <c r="D35" s="19" t="inlineStr"/>
    </row>
    <row r="36">
      <c r="A36" s="19" t="inlineStr"/>
      <c r="B36" s="20" t="inlineStr">
        <is>
          <t>CONSEJOS</t>
        </is>
      </c>
      <c r="C36" s="19" t="inlineStr"/>
      <c r="D36" s="19" t="inlineStr"/>
    </row>
    <row r="37">
      <c r="A37" s="19" t="inlineStr"/>
      <c r="B37" s="19" t="inlineStr"/>
      <c r="C37" s="19" t="inlineStr"/>
      <c r="D37" s="19" t="inlineStr"/>
    </row>
    <row r="38">
      <c r="A38" s="19" t="inlineStr"/>
      <c r="B38" s="22" t="inlineStr">
        <is>
          <t>✓ Verifique siempre los valores con la etiqueta del producto</t>
        </is>
      </c>
      <c r="C38" s="19" t="inlineStr"/>
      <c r="D38" s="19" t="inlineStr"/>
    </row>
    <row r="39">
      <c r="A39" s="19" t="inlineStr"/>
      <c r="B39" s="22" t="inlineStr">
        <is>
          <t>✓ Actualice el tamaño de porción según sea necesario</t>
        </is>
      </c>
      <c r="C39" s="19" t="inlineStr"/>
      <c r="D39" s="19" t="inlineStr"/>
    </row>
    <row r="40">
      <c r="A40" s="19" t="inlineStr"/>
      <c r="B40" s="22" t="inlineStr">
        <is>
          <t>✓ Use esta plantilla para comparar diferentes productos</t>
        </is>
      </c>
      <c r="C40" s="19" t="inlineStr"/>
      <c r="D40" s="19" t="inlineStr"/>
    </row>
    <row r="41">
      <c r="A41" s="19" t="inlineStr"/>
      <c r="B41" s="22" t="inlineStr">
        <is>
          <t>✓ Guarde copias para diferentes alimentos</t>
        </is>
      </c>
      <c r="C41" s="19" t="inlineStr"/>
      <c r="D41" s="19" t="inlineStr"/>
    </row>
    <row r="42">
      <c r="A42" s="19" t="inlineStr"/>
      <c r="B42" s="19" t="inlineStr"/>
      <c r="C42" s="19" t="inlineStr"/>
      <c r="D42" s="19" t="inlineStr"/>
    </row>
    <row r="43">
      <c r="A43" s="19" t="inlineStr"/>
      <c r="B43" s="20" t="inlineStr">
        <is>
          <t>INFORMACIÓN LEGAL</t>
        </is>
      </c>
      <c r="C43" s="19" t="inlineStr"/>
      <c r="D43" s="19" t="inlineStr"/>
    </row>
    <row r="44">
      <c r="A44" s="19" t="inlineStr"/>
      <c r="B44" s="19" t="inlineStr"/>
      <c r="C44" s="19" t="inlineStr"/>
      <c r="D44" s="19" t="inlineStr"/>
    </row>
    <row r="45">
      <c r="A45" s="19" t="inlineStr"/>
      <c r="B45" s="19" t="inlineStr">
        <is>
          <t>Esta plantilla es una herramienta informativa y educativa.</t>
        </is>
      </c>
      <c r="C45" s="19" t="inlineStr"/>
      <c r="D45" s="19" t="inlineStr"/>
    </row>
    <row r="46">
      <c r="A46" s="19" t="inlineStr"/>
      <c r="B46" s="19" t="inlineStr">
        <is>
          <t>No sustituye el asesoramiento profesional de nutricionistas o médicos.</t>
        </is>
      </c>
      <c r="C46" s="19" t="inlineStr"/>
      <c r="D46" s="19" t="inlineStr"/>
    </row>
    <row r="47">
      <c r="A47" s="19" t="inlineStr"/>
      <c r="B47" s="19" t="inlineStr">
        <is>
          <t>Los valores de referencia son generales y pueden variar según necesidades individuales.</t>
        </is>
      </c>
      <c r="C47" s="19" t="inlineStr"/>
      <c r="D47" s="19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2026-02-05T16:01:16Z</dcterms:created>
  <dcterms:modified xmlns:dcterms="http://purl.org/dc/terms/" xmlns:xsi="http://www.w3.org/2001/XMLSchema-instance" xsi:type="dcterms:W3CDTF">2026-02-05T16:01:16Z</dcterms:modified>
</cp:coreProperties>
</file>