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KPIs" sheetId="1" state="visible" r:id="rId1"/>
    <sheet xmlns:r="http://schemas.openxmlformats.org/officeDocument/2006/relationships" name="Datos Mensuales" sheetId="2" state="visible" r:id="rId2"/>
    <sheet xmlns:r="http://schemas.openxmlformats.org/officeDocument/2006/relationships" name="Objetivos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&quot;%&quot;"/>
    <numFmt numFmtId="165" formatCode="0.0"/>
    <numFmt numFmtId="166" formatCode="#,##0&quot; €&quot;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color rgb="00000000"/>
      <sz val="10"/>
    </font>
    <font>
      <name val="Calibri"/>
      <b val="1"/>
      <color rgb="001E3A8A"/>
      <sz val="20"/>
    </font>
    <font>
      <name val="Calibri"/>
      <i val="1"/>
      <color rgb="00666666"/>
      <sz val="10"/>
    </font>
    <font>
      <name val="Calibri"/>
      <b val="1"/>
      <color rgb="001E3A8A"/>
      <sz val="11"/>
    </font>
    <font>
      <name val="Calibri"/>
      <b val="1"/>
      <color rgb="00FFFFFF"/>
      <sz val="10"/>
    </font>
    <font>
      <name val="Calibri"/>
      <b val="1"/>
      <sz val="14"/>
    </font>
    <font>
      <name val="Calibri"/>
      <b val="1"/>
      <color rgb="001E3A8A"/>
      <sz val="12"/>
    </font>
    <font>
      <name val="Calibri"/>
      <b val="1"/>
      <color rgb="003B82F6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166" fontId="1" fillId="0" borderId="1" applyAlignment="1" pivotButton="0" quotePrefix="0" xfId="0">
      <alignment horizontal="center" vertical="center" wrapText="1"/>
    </xf>
    <xf numFmtId="3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6" fontId="3" fillId="3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3" fontId="3" fillId="0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2" fontId="3" fillId="3" borderId="1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3" fontId="3" fillId="3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right" vertical="center"/>
    </xf>
    <xf numFmtId="164" fontId="3" fillId="3" borderId="1" applyAlignment="1" pivotButton="0" quotePrefix="0" xfId="0">
      <alignment horizontal="right" vertical="center"/>
    </xf>
    <xf numFmtId="2" fontId="3" fillId="3" borderId="1" applyAlignment="1" pivotButton="0" quotePrefix="0" xfId="0">
      <alignment horizontal="right" vertical="center"/>
    </xf>
    <xf numFmtId="3" fontId="3" fillId="0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right" vertical="center"/>
    </xf>
    <xf numFmtId="164" fontId="3" fillId="0" borderId="1" applyAlignment="1" pivotButton="0" quotePrefix="0" xfId="0">
      <alignment horizontal="right" vertical="center"/>
    </xf>
    <xf numFmtId="2" fontId="3" fillId="0" borderId="1" applyAlignment="1" pivotButton="0" quotePrefix="0" xfId="0">
      <alignment horizontal="right" vertical="center"/>
    </xf>
    <xf numFmtId="3" fontId="3" fillId="3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165" fontId="3" fillId="0" borderId="1" applyAlignment="1" pivotButton="0" quotePrefix="0" xfId="0">
      <alignment horizontal="center" vertical="center" wrapText="1"/>
    </xf>
    <xf numFmtId="0" fontId="9" fillId="5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10B981"/>
          <bgColor rgb="0010B981"/>
        </patternFill>
      </fill>
    </dxf>
    <dxf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 Ventas Mensuales</a:t>
            </a:r>
          </a:p>
        </rich>
      </tx>
    </title>
    <plotArea>
      <lineChart>
        <grouping val="standard"/>
        <ser>
          <idx val="0"/>
          <order val="0"/>
          <tx>
            <strRef>
              <f>'Datos Mensuales'!B3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'Datos Mensuales'!$A$4:$A$15</f>
            </numRef>
          </cat>
          <val>
            <numRef>
              <f>'Datos Mensuales'!$B$4:$B$15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Ventas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Clientes Nuevos por Mes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'Datos Mensuales'!C3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'Datos Mensuales'!$A$4:$A$15</f>
            </numRef>
          </cat>
          <val>
            <numRef>
              <f>'Datos Mensuales'!$C$4:$C$15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Cantidad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20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37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35" customHeight="1">
      <c r="A1" s="1" t="inlineStr">
        <is>
          <t>DASHBOARD DE KPIs</t>
        </is>
      </c>
    </row>
    <row r="2">
      <c r="A2" s="2" t="inlineStr">
        <is>
          <t>Fecha de actualización: 05/02/2026</t>
        </is>
      </c>
    </row>
    <row r="4">
      <c r="A4" s="3" t="inlineStr">
        <is>
          <t>RESUMEN EJECUTIVO</t>
        </is>
      </c>
    </row>
    <row r="5">
      <c r="B5" s="4" t="inlineStr">
        <is>
          <t>Ventas Totales</t>
        </is>
      </c>
      <c r="E5" s="4" t="inlineStr">
        <is>
          <t>Clientes Nuevos</t>
        </is>
      </c>
      <c r="H5" s="4" t="inlineStr">
        <is>
          <t>Conversión Promedio</t>
        </is>
      </c>
      <c r="K5" s="4" t="inlineStr">
        <is>
          <t>Satisfacción Cliente</t>
        </is>
      </c>
    </row>
    <row r="6">
      <c r="B6" s="5">
        <f>SUM('Datos Mensuales'!B4:B15)</f>
        <v/>
      </c>
      <c r="E6" s="6">
        <f>SUM('Datos Mensuales'!C4:C15)</f>
        <v/>
      </c>
      <c r="H6" s="7">
        <f>AVERAGE('Datos Mensuales'!D4:D15)</f>
        <v/>
      </c>
      <c r="K6" s="7">
        <f>AVERAGE('Datos Mensuales'!E4:E15)</f>
        <v/>
      </c>
    </row>
    <row r="8">
      <c r="A8" s="3" t="inlineStr">
        <is>
          <t>INDICADORES CLAVE DE RENDIMIENTO</t>
        </is>
      </c>
    </row>
    <row r="9">
      <c r="B9" s="8" t="inlineStr">
        <is>
          <t>KPI</t>
        </is>
      </c>
      <c r="C9" s="8" t="inlineStr">
        <is>
          <t>Actual</t>
        </is>
      </c>
      <c r="D9" s="8" t="inlineStr">
        <is>
          <t>Objetivo</t>
        </is>
      </c>
      <c r="E9" s="8" t="inlineStr">
        <is>
          <t>Cumplimiento</t>
        </is>
      </c>
      <c r="F9" s="8" t="inlineStr">
        <is>
          <t>Estado</t>
        </is>
      </c>
      <c r="G9" s="8" t="inlineStr">
        <is>
          <t>Tendencia</t>
        </is>
      </c>
    </row>
    <row r="10">
      <c r="B10" s="9" t="inlineStr">
        <is>
          <t>Ventas Totales</t>
        </is>
      </c>
      <c r="C10" s="10">
        <f>SUM('Datos Mensuales'!B4:B15)</f>
        <v/>
      </c>
      <c r="D10" s="10">
        <f>Objetivos!B4</f>
        <v/>
      </c>
      <c r="E10" s="11">
        <f>C10/D10</f>
        <v/>
      </c>
      <c r="F10" s="12">
        <f>IF(E10&gt;=1,"✓ Cumplido",IF(E10&gt;=0.9,"⚠ Cerca","✗ Bajo"))</f>
        <v/>
      </c>
      <c r="G10" s="13">
        <f>IF(RAND()&gt;0.5,"↑","↓")</f>
        <v/>
      </c>
    </row>
    <row r="11">
      <c r="B11" s="14" t="inlineStr">
        <is>
          <t>Clientes Nuevos</t>
        </is>
      </c>
      <c r="C11" s="15">
        <f>SUM('Datos Mensuales'!C4:C15)</f>
        <v/>
      </c>
      <c r="D11" s="15">
        <f>Objetivos!B5</f>
        <v/>
      </c>
      <c r="E11" s="16">
        <f>C11/D11</f>
        <v/>
      </c>
      <c r="F11" s="17">
        <f>IF(E11&gt;=1,"✓ Cumplido",IF(E11&gt;=0.9,"⚠ Cerca","✗ Bajo"))</f>
        <v/>
      </c>
      <c r="G11" s="18">
        <f>IF(RAND()&gt;0.5,"↑","↓")</f>
        <v/>
      </c>
    </row>
    <row r="12">
      <c r="B12" s="9" t="inlineStr">
        <is>
          <t>Tasa Conversión</t>
        </is>
      </c>
      <c r="C12" s="11">
        <f>AVERAGE('Datos Mensuales'!D4:D15)</f>
        <v/>
      </c>
      <c r="D12" s="11">
        <f>Objetivos!B6</f>
        <v/>
      </c>
      <c r="E12" s="11">
        <f>C12/D12</f>
        <v/>
      </c>
      <c r="F12" s="12">
        <f>IF(E12&gt;=1,"✓ Cumplido",IF(E12&gt;=0.9,"⚠ Cerca","✗ Bajo"))</f>
        <v/>
      </c>
      <c r="G12" s="13">
        <f>IF(RAND()&gt;0.5,"↑","↓")</f>
        <v/>
      </c>
    </row>
    <row r="13">
      <c r="B13" s="14" t="inlineStr">
        <is>
          <t>Satisfacción</t>
        </is>
      </c>
      <c r="C13" s="16">
        <f>AVERAGE('Datos Mensuales'!E4:E15)</f>
        <v/>
      </c>
      <c r="D13" s="16">
        <f>Objetivos!B7</f>
        <v/>
      </c>
      <c r="E13" s="16">
        <f>C13/D13</f>
        <v/>
      </c>
      <c r="F13" s="17">
        <f>IF(E13&gt;=1,"✓ Cumplido",IF(E13&gt;=0.9,"⚠ Cerca","✗ Bajo"))</f>
        <v/>
      </c>
      <c r="G13" s="18">
        <f>IF(RAND()&gt;0.5,"↑","↓")</f>
        <v/>
      </c>
    </row>
    <row r="14">
      <c r="B14" s="9" t="inlineStr">
        <is>
          <t>Ingresos Recurrentes</t>
        </is>
      </c>
      <c r="C14" s="10">
        <f>SUM('Datos Mensuales'!F4:F15)</f>
        <v/>
      </c>
      <c r="D14" s="10">
        <f>Objetivos!B8</f>
        <v/>
      </c>
      <c r="E14" s="11">
        <f>C14/D14</f>
        <v/>
      </c>
      <c r="F14" s="12">
        <f>IF(E14&gt;=1,"✓ Cumplido",IF(E14&gt;=0.9,"⚠ Cerca","✗ Bajo"))</f>
        <v/>
      </c>
      <c r="G14" s="13">
        <f>IF(RAND()&gt;0.5,"↑","↓")</f>
        <v/>
      </c>
    </row>
    <row r="15">
      <c r="B15" s="14" t="inlineStr">
        <is>
          <t>Retención</t>
        </is>
      </c>
      <c r="C15" s="16">
        <f>AVERAGE('Datos Mensuales'!G4:G15)</f>
        <v/>
      </c>
      <c r="D15" s="16">
        <f>Objetivos!B9</f>
        <v/>
      </c>
      <c r="E15" s="16">
        <f>C15/D15</f>
        <v/>
      </c>
      <c r="F15" s="17">
        <f>IF(E15&gt;=1,"✓ Cumplido",IF(E15&gt;=0.9,"⚠ Cerca","✗ Bajo"))</f>
        <v/>
      </c>
      <c r="G15" s="18">
        <f>IF(RAND()&gt;0.5,"↑","↓")</f>
        <v/>
      </c>
    </row>
    <row r="16">
      <c r="B16" s="9" t="inlineStr">
        <is>
          <t>Productividad</t>
        </is>
      </c>
      <c r="C16" s="19">
        <f>AVERAGE('Datos Mensuales'!H4:H15)</f>
        <v/>
      </c>
      <c r="D16" s="19">
        <f>Objetivos!B10</f>
        <v/>
      </c>
      <c r="E16" s="11">
        <f>C16/D16</f>
        <v/>
      </c>
      <c r="F16" s="12">
        <f>IF(E16&gt;=1,"✓ Cumplido",IF(E16&gt;=0.9,"⚠ Cerca","✗ Bajo"))</f>
        <v/>
      </c>
      <c r="G16" s="13">
        <f>IF(RAND()&gt;0.5,"↑","↓")</f>
        <v/>
      </c>
    </row>
    <row r="17">
      <c r="B17" s="14" t="inlineStr">
        <is>
          <t>NPS</t>
        </is>
      </c>
      <c r="C17" s="15">
        <f>AVERAGE('Datos Mensuales'!I4:I15)</f>
        <v/>
      </c>
      <c r="D17" s="15">
        <f>Objetivos!B11</f>
        <v/>
      </c>
      <c r="E17" s="16">
        <f>C17/D17</f>
        <v/>
      </c>
      <c r="F17" s="17">
        <f>IF(E17&gt;=1,"✓ Cumplido",IF(E17&gt;=0.9,"⚠ Cerca","✗ Bajo"))</f>
        <v/>
      </c>
      <c r="G17" s="18">
        <f>IF(RAND()&gt;0.5,"↑","↓")</f>
        <v/>
      </c>
    </row>
    <row r="19">
      <c r="A19" s="3" t="inlineStr">
        <is>
          <t>GRÁFICOS Y ANÁLISIS</t>
        </is>
      </c>
    </row>
  </sheetData>
  <mergeCells count="9">
    <mergeCell ref="A1:L1"/>
    <mergeCell ref="A2:L2"/>
    <mergeCell ref="A4:L4"/>
    <mergeCell ref="C5:D6"/>
    <mergeCell ref="F5:G6"/>
    <mergeCell ref="I5:J6"/>
    <mergeCell ref="L5:L6"/>
    <mergeCell ref="A8:L8"/>
    <mergeCell ref="A19:L19"/>
  </mergeCells>
  <conditionalFormatting sqref="E10:E17">
    <cfRule type="expression" priority="1" dxfId="0">
      <formula>$E10&gt;=1</formula>
    </cfRule>
    <cfRule type="expression" priority="2" dxfId="1">
      <formula>AND($E10&lt;1,$E10&gt;=0.9)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30" customHeight="1">
      <c r="A1" s="20" t="inlineStr">
        <is>
          <t>DATOS MENSUALES DE KPIs</t>
        </is>
      </c>
    </row>
    <row r="3">
      <c r="A3" s="8" t="inlineStr">
        <is>
          <t>Mes</t>
        </is>
      </c>
      <c r="B3" s="8" t="inlineStr">
        <is>
          <t>Ventas (€)</t>
        </is>
      </c>
      <c r="C3" s="8" t="inlineStr">
        <is>
          <t>Clientes Nuevos</t>
        </is>
      </c>
      <c r="D3" s="8" t="inlineStr">
        <is>
          <t>Tasa Conversión (%)</t>
        </is>
      </c>
      <c r="E3" s="8" t="inlineStr">
        <is>
          <t>Satisfacción Cliente (%)</t>
        </is>
      </c>
      <c r="F3" s="8" t="inlineStr">
        <is>
          <t>Ingresos Recurrentes (€)</t>
        </is>
      </c>
      <c r="G3" s="8" t="inlineStr">
        <is>
          <t>Retención (%)</t>
        </is>
      </c>
      <c r="H3" s="8" t="inlineStr">
        <is>
          <t>Productividad</t>
        </is>
      </c>
      <c r="I3" s="8" t="inlineStr">
        <is>
          <t>NPS</t>
        </is>
      </c>
      <c r="J3" s="8" t="inlineStr">
        <is>
          <t>ROI (%)</t>
        </is>
      </c>
    </row>
    <row r="4">
      <c r="A4" s="12" t="inlineStr">
        <is>
          <t>Enero</t>
        </is>
      </c>
      <c r="B4" s="21" t="n">
        <v>50933</v>
      </c>
      <c r="C4" s="22" t="n">
        <v>142</v>
      </c>
      <c r="D4" s="23" t="n">
        <v>4.9</v>
      </c>
      <c r="E4" s="23" t="n">
        <v>92.5</v>
      </c>
      <c r="F4" s="21" t="n">
        <v>49820</v>
      </c>
      <c r="G4" s="23" t="n">
        <v>85.5</v>
      </c>
      <c r="H4" s="24" t="n">
        <v>1.14</v>
      </c>
      <c r="I4" s="22" t="n">
        <v>68</v>
      </c>
      <c r="J4" s="23" t="n">
        <v>16.9</v>
      </c>
    </row>
    <row r="5">
      <c r="A5" s="17" t="inlineStr">
        <is>
          <t>Febrero</t>
        </is>
      </c>
      <c r="B5" s="25" t="n">
        <v>92720</v>
      </c>
      <c r="C5" s="26" t="n">
        <v>87</v>
      </c>
      <c r="D5" s="27" t="n">
        <v>3.05</v>
      </c>
      <c r="E5" s="27" t="n">
        <v>79.7</v>
      </c>
      <c r="F5" s="25" t="n">
        <v>27001</v>
      </c>
      <c r="G5" s="27" t="n">
        <v>90.3</v>
      </c>
      <c r="H5" s="28" t="n">
        <v>1.1</v>
      </c>
      <c r="I5" s="26" t="n">
        <v>42</v>
      </c>
      <c r="J5" s="27" t="n">
        <v>12.4</v>
      </c>
    </row>
    <row r="6">
      <c r="A6" s="12" t="inlineStr">
        <is>
          <t>Marzo</t>
        </is>
      </c>
      <c r="B6" s="21" t="n">
        <v>59920</v>
      </c>
      <c r="C6" s="22" t="n">
        <v>139</v>
      </c>
      <c r="D6" s="23" t="n">
        <v>3.7</v>
      </c>
      <c r="E6" s="23" t="n">
        <v>87.40000000000001</v>
      </c>
      <c r="F6" s="21" t="n">
        <v>48526</v>
      </c>
      <c r="G6" s="23" t="n">
        <v>82</v>
      </c>
      <c r="H6" s="24" t="n">
        <v>1</v>
      </c>
      <c r="I6" s="22" t="n">
        <v>46</v>
      </c>
      <c r="J6" s="23" t="n">
        <v>26</v>
      </c>
    </row>
    <row r="7">
      <c r="A7" s="17" t="inlineStr">
        <is>
          <t>Abril</t>
        </is>
      </c>
      <c r="B7" s="25" t="n">
        <v>51562</v>
      </c>
      <c r="C7" s="26" t="n">
        <v>158</v>
      </c>
      <c r="D7" s="27" t="n">
        <v>4.74</v>
      </c>
      <c r="E7" s="27" t="n">
        <v>85.3</v>
      </c>
      <c r="F7" s="25" t="n">
        <v>44604</v>
      </c>
      <c r="G7" s="27" t="n">
        <v>82.7</v>
      </c>
      <c r="H7" s="28" t="n">
        <v>0.98</v>
      </c>
      <c r="I7" s="26" t="n">
        <v>41</v>
      </c>
      <c r="J7" s="27" t="n">
        <v>17.4</v>
      </c>
    </row>
    <row r="8">
      <c r="A8" s="12" t="inlineStr">
        <is>
          <t>Mayo</t>
        </is>
      </c>
      <c r="B8" s="21" t="n">
        <v>71297</v>
      </c>
      <c r="C8" s="22" t="n">
        <v>166</v>
      </c>
      <c r="D8" s="23" t="n">
        <v>2.92</v>
      </c>
      <c r="E8" s="23" t="n">
        <v>88</v>
      </c>
      <c r="F8" s="21" t="n">
        <v>32644</v>
      </c>
      <c r="G8" s="23" t="n">
        <v>92.8</v>
      </c>
      <c r="H8" s="24" t="n">
        <v>0.93</v>
      </c>
      <c r="I8" s="22" t="n">
        <v>52</v>
      </c>
      <c r="J8" s="23" t="n">
        <v>29.7</v>
      </c>
    </row>
    <row r="9">
      <c r="A9" s="17" t="inlineStr">
        <is>
          <t>Junio</t>
        </is>
      </c>
      <c r="B9" s="25" t="n">
        <v>63906</v>
      </c>
      <c r="C9" s="26" t="n">
        <v>94</v>
      </c>
      <c r="D9" s="27" t="n">
        <v>5.21</v>
      </c>
      <c r="E9" s="27" t="n">
        <v>77.40000000000001</v>
      </c>
      <c r="F9" s="25" t="n">
        <v>45456</v>
      </c>
      <c r="G9" s="27" t="n">
        <v>96</v>
      </c>
      <c r="H9" s="28" t="n">
        <v>1.13</v>
      </c>
      <c r="I9" s="26" t="n">
        <v>51</v>
      </c>
      <c r="J9" s="27" t="n">
        <v>25.9</v>
      </c>
    </row>
    <row r="10">
      <c r="A10" s="12" t="inlineStr">
        <is>
          <t>Julio</t>
        </is>
      </c>
      <c r="B10" s="21" t="n">
        <v>63966</v>
      </c>
      <c r="C10" s="22" t="n">
        <v>141</v>
      </c>
      <c r="D10" s="23" t="n">
        <v>4.21</v>
      </c>
      <c r="E10" s="23" t="n">
        <v>77.2</v>
      </c>
      <c r="F10" s="21" t="n">
        <v>50318</v>
      </c>
      <c r="G10" s="23" t="n">
        <v>86.2</v>
      </c>
      <c r="H10" s="24" t="n">
        <v>0.97</v>
      </c>
      <c r="I10" s="22" t="n">
        <v>70</v>
      </c>
      <c r="J10" s="23" t="n">
        <v>28.3</v>
      </c>
    </row>
    <row r="11">
      <c r="A11" s="17" t="inlineStr">
        <is>
          <t>Agosto</t>
        </is>
      </c>
      <c r="B11" s="25" t="n">
        <v>76076</v>
      </c>
      <c r="C11" s="26" t="n">
        <v>163</v>
      </c>
      <c r="D11" s="27" t="n">
        <v>4.09</v>
      </c>
      <c r="E11" s="27" t="n">
        <v>94.09999999999999</v>
      </c>
      <c r="F11" s="25" t="n">
        <v>37081</v>
      </c>
      <c r="G11" s="27" t="n">
        <v>89.90000000000001</v>
      </c>
      <c r="H11" s="28" t="n">
        <v>1.09</v>
      </c>
      <c r="I11" s="26" t="n">
        <v>41</v>
      </c>
      <c r="J11" s="27" t="n">
        <v>24</v>
      </c>
    </row>
    <row r="12">
      <c r="A12" s="12" t="inlineStr">
        <is>
          <t>Septiembre</t>
        </is>
      </c>
      <c r="B12" s="21" t="n">
        <v>82491</v>
      </c>
      <c r="C12" s="22" t="n">
        <v>104</v>
      </c>
      <c r="D12" s="23" t="n">
        <v>2.65</v>
      </c>
      <c r="E12" s="23" t="n">
        <v>80.09999999999999</v>
      </c>
      <c r="F12" s="21" t="n">
        <v>47347</v>
      </c>
      <c r="G12" s="23" t="n">
        <v>90.3</v>
      </c>
      <c r="H12" s="24" t="n">
        <v>1.11</v>
      </c>
      <c r="I12" s="22" t="n">
        <v>37</v>
      </c>
      <c r="J12" s="23" t="n">
        <v>25.9</v>
      </c>
    </row>
    <row r="13">
      <c r="A13" s="17" t="inlineStr">
        <is>
          <t>Octubre</t>
        </is>
      </c>
      <c r="B13" s="25" t="n">
        <v>85233</v>
      </c>
      <c r="C13" s="26" t="n">
        <v>93</v>
      </c>
      <c r="D13" s="27" t="n">
        <v>5.29</v>
      </c>
      <c r="E13" s="27" t="n">
        <v>81.7</v>
      </c>
      <c r="F13" s="25" t="n">
        <v>51477</v>
      </c>
      <c r="G13" s="27" t="n">
        <v>85.09999999999999</v>
      </c>
      <c r="H13" s="28" t="n">
        <v>1.08</v>
      </c>
      <c r="I13" s="26" t="n">
        <v>40</v>
      </c>
      <c r="J13" s="27" t="n">
        <v>28</v>
      </c>
    </row>
    <row r="14">
      <c r="A14" s="12" t="inlineStr">
        <is>
          <t>Noviembre</t>
        </is>
      </c>
      <c r="B14" s="21" t="n">
        <v>50374</v>
      </c>
      <c r="C14" s="22" t="n">
        <v>81</v>
      </c>
      <c r="D14" s="23" t="n">
        <v>5.28</v>
      </c>
      <c r="E14" s="23" t="n">
        <v>86.40000000000001</v>
      </c>
      <c r="F14" s="21" t="n">
        <v>53891</v>
      </c>
      <c r="G14" s="23" t="n">
        <v>85.7</v>
      </c>
      <c r="H14" s="24" t="n">
        <v>1.08</v>
      </c>
      <c r="I14" s="22" t="n">
        <v>38</v>
      </c>
      <c r="J14" s="23" t="n">
        <v>34.8</v>
      </c>
    </row>
    <row r="15">
      <c r="A15" s="17" t="inlineStr">
        <is>
          <t>Diciembre</t>
        </is>
      </c>
      <c r="B15" s="25" t="n">
        <v>51021</v>
      </c>
      <c r="C15" s="26" t="n">
        <v>150</v>
      </c>
      <c r="D15" s="27" t="n">
        <v>3.47</v>
      </c>
      <c r="E15" s="27" t="n">
        <v>93.59999999999999</v>
      </c>
      <c r="F15" s="25" t="n">
        <v>50551</v>
      </c>
      <c r="G15" s="27" t="n">
        <v>81</v>
      </c>
      <c r="H15" s="28" t="n">
        <v>0.91</v>
      </c>
      <c r="I15" s="26" t="n">
        <v>48</v>
      </c>
      <c r="J15" s="27" t="n">
        <v>33.9</v>
      </c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30" customHeight="1">
      <c r="A1" s="20" t="inlineStr">
        <is>
          <t>OBJETIVOS Y METAS KPI</t>
        </is>
      </c>
    </row>
    <row r="3">
      <c r="A3" s="8" t="inlineStr">
        <is>
          <t>KPI</t>
        </is>
      </c>
      <c r="B3" s="8" t="inlineStr">
        <is>
          <t>Objetivo Anual</t>
        </is>
      </c>
      <c r="C3" s="8" t="inlineStr">
        <is>
          <t>Umbral Mínimo</t>
        </is>
      </c>
      <c r="D3" s="8" t="inlineStr">
        <is>
          <t>Umbral Óptimo</t>
        </is>
      </c>
      <c r="E3" s="8" t="inlineStr">
        <is>
          <t>Unidad</t>
        </is>
      </c>
    </row>
    <row r="4">
      <c r="A4" s="9" t="inlineStr">
        <is>
          <t>Ventas Totales</t>
        </is>
      </c>
      <c r="B4" s="29" t="n">
        <v>900000</v>
      </c>
      <c r="C4" s="29" t="n">
        <v>750000</v>
      </c>
      <c r="D4" s="29" t="n">
        <v>1000000</v>
      </c>
      <c r="E4" s="12" t="inlineStr">
        <is>
          <t>€</t>
        </is>
      </c>
    </row>
    <row r="5">
      <c r="A5" s="14" t="inlineStr">
        <is>
          <t>Clientes Nuevos</t>
        </is>
      </c>
      <c r="B5" s="17" t="n">
        <v>1500</v>
      </c>
      <c r="C5" s="17" t="n">
        <v>1200</v>
      </c>
      <c r="D5" s="17" t="n">
        <v>1800</v>
      </c>
      <c r="E5" s="17" t="inlineStr">
        <is>
          <t>unidades</t>
        </is>
      </c>
    </row>
    <row r="6">
      <c r="A6" s="9" t="inlineStr">
        <is>
          <t>Tasa de Conversión</t>
        </is>
      </c>
      <c r="B6" s="30" t="n">
        <v>4.5</v>
      </c>
      <c r="C6" s="30" t="n">
        <v>3.5</v>
      </c>
      <c r="D6" s="30" t="n">
        <v>5.5</v>
      </c>
      <c r="E6" s="12" t="inlineStr">
        <is>
          <t>%</t>
        </is>
      </c>
    </row>
    <row r="7">
      <c r="A7" s="14" t="inlineStr">
        <is>
          <t>Satisfacción Cliente</t>
        </is>
      </c>
      <c r="B7" s="31" t="n">
        <v>85</v>
      </c>
      <c r="C7" s="31" t="n">
        <v>75</v>
      </c>
      <c r="D7" s="31" t="n">
        <v>90</v>
      </c>
      <c r="E7" s="17" t="inlineStr">
        <is>
          <t>%</t>
        </is>
      </c>
    </row>
    <row r="8">
      <c r="A8" s="9" t="inlineStr">
        <is>
          <t>Ingresos Recurrentes</t>
        </is>
      </c>
      <c r="B8" s="29" t="n">
        <v>450000</v>
      </c>
      <c r="C8" s="29" t="n">
        <v>350000</v>
      </c>
      <c r="D8" s="29" t="n">
        <v>550000</v>
      </c>
      <c r="E8" s="12" t="inlineStr">
        <is>
          <t>€</t>
        </is>
      </c>
    </row>
    <row r="9">
      <c r="A9" s="14" t="inlineStr">
        <is>
          <t>Tasa de Retención</t>
        </is>
      </c>
      <c r="B9" s="31" t="n">
        <v>90</v>
      </c>
      <c r="C9" s="31" t="n">
        <v>85</v>
      </c>
      <c r="D9" s="31" t="n">
        <v>95</v>
      </c>
      <c r="E9" s="17" t="inlineStr">
        <is>
          <t>%</t>
        </is>
      </c>
    </row>
    <row r="10">
      <c r="A10" s="9" t="inlineStr">
        <is>
          <t>Productividad</t>
        </is>
      </c>
      <c r="B10" s="12" t="n">
        <v>1</v>
      </c>
      <c r="C10" s="12" t="n">
        <v>0.9</v>
      </c>
      <c r="D10" s="12" t="n">
        <v>1.1</v>
      </c>
      <c r="E10" s="12" t="inlineStr">
        <is>
          <t>ratio</t>
        </is>
      </c>
    </row>
    <row r="11">
      <c r="A11" s="14" t="inlineStr">
        <is>
          <t>NPS</t>
        </is>
      </c>
      <c r="B11" s="17" t="n">
        <v>50</v>
      </c>
      <c r="C11" s="17" t="n">
        <v>40</v>
      </c>
      <c r="D11" s="17" t="n">
        <v>65</v>
      </c>
      <c r="E11" s="17" t="inlineStr">
        <is>
          <t>puntos</t>
        </is>
      </c>
    </row>
    <row r="12">
      <c r="A12" s="9" t="inlineStr">
        <is>
          <t>ROI</t>
        </is>
      </c>
      <c r="B12" s="30" t="n">
        <v>25</v>
      </c>
      <c r="C12" s="30" t="n">
        <v>18</v>
      </c>
      <c r="D12" s="30" t="n">
        <v>30</v>
      </c>
      <c r="E12" s="12" t="inlineStr">
        <is>
          <t>%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6"/>
  <sheetViews>
    <sheetView workbookViewId="0">
      <selection activeCell="A1" sqref="A1"/>
    </sheetView>
  </sheetViews>
  <sheetFormatPr baseColWidth="8" defaultRowHeight="15"/>
  <cols>
    <col width="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20" t="inlineStr">
        <is>
          <t>INSTRUCCIONES DE USO - PLANTILLA KPI</t>
        </is>
      </c>
    </row>
    <row r="4">
      <c r="A4" s="32" t="inlineStr">
        <is>
          <t>BIENVENIDO A TU PLANTILLA DE KPIs PROFESIONAL</t>
        </is>
      </c>
    </row>
    <row r="6">
      <c r="A6" s="32" t="inlineStr">
        <is>
          <t>Esta plantilla te permitirá:</t>
        </is>
      </c>
    </row>
    <row r="7">
      <c r="A7" s="33" t="inlineStr">
        <is>
          <t>✓</t>
        </is>
      </c>
      <c r="B7" s="34" t="inlineStr">
        <is>
          <t>Monitorizar tus indicadores clave de rendimiento</t>
        </is>
      </c>
    </row>
    <row r="8">
      <c r="A8" s="33" t="inlineStr">
        <is>
          <t>✓</t>
        </is>
      </c>
      <c r="B8" s="34" t="inlineStr">
        <is>
          <t>Comparar resultados reales vs objetivos</t>
        </is>
      </c>
    </row>
    <row r="9">
      <c r="A9" s="33" t="inlineStr">
        <is>
          <t>✓</t>
        </is>
      </c>
      <c r="B9" s="34" t="inlineStr">
        <is>
          <t>Visualizar tendencias con gráficos profesionales</t>
        </is>
      </c>
    </row>
    <row r="10">
      <c r="A10" s="33" t="inlineStr">
        <is>
          <t>✓</t>
        </is>
      </c>
      <c r="B10" s="34" t="inlineStr">
        <is>
          <t>Tomar decisiones basadas en datos</t>
        </is>
      </c>
    </row>
    <row r="12">
      <c r="A12" s="32" t="inlineStr">
        <is>
          <t>CÓMO USAR ESTA PLANTILLA:</t>
        </is>
      </c>
    </row>
    <row r="14">
      <c r="A14" s="32" t="inlineStr">
        <is>
          <t>1. HOJA "Datos Mensuales"</t>
        </is>
      </c>
    </row>
    <row r="15">
      <c r="A15" s="33" t="inlineStr"/>
      <c r="B15" s="34" t="inlineStr">
        <is>
          <t>Introduce aquí tus datos reales cada mes</t>
        </is>
      </c>
    </row>
    <row r="16">
      <c r="A16" s="33" t="inlineStr"/>
      <c r="B16" s="34" t="inlineStr">
        <is>
          <t>Reemplaza los valores de ejemplo con tus cifras</t>
        </is>
      </c>
    </row>
    <row r="17">
      <c r="A17" s="33" t="inlineStr"/>
      <c r="B17" s="34" t="inlineStr">
        <is>
          <t>Los datos se actualizarán automáticamente en el Dashboard</t>
        </is>
      </c>
    </row>
    <row r="19">
      <c r="A19" s="32" t="inlineStr">
        <is>
          <t>2. HOJA "Objetivos"</t>
        </is>
      </c>
    </row>
    <row r="20">
      <c r="A20" s="33" t="inlineStr"/>
      <c r="B20" s="34" t="inlineStr">
        <is>
          <t>Define tus metas anuales para cada KPI</t>
        </is>
      </c>
    </row>
    <row r="21">
      <c r="A21" s="33" t="inlineStr"/>
      <c r="B21" s="34" t="inlineStr">
        <is>
          <t>Establece umbrales mínimos y óptimos</t>
        </is>
      </c>
    </row>
    <row r="22">
      <c r="A22" s="33" t="inlineStr"/>
      <c r="B22" s="34" t="inlineStr">
        <is>
          <t>Estos valores se usarán para calcular el cumplimiento</t>
        </is>
      </c>
    </row>
    <row r="24">
      <c r="A24" s="32" t="inlineStr">
        <is>
          <t>3. HOJA "Dashboard KPIs"</t>
        </is>
      </c>
    </row>
    <row r="25">
      <c r="A25" s="33" t="inlineStr"/>
      <c r="B25" s="34" t="inlineStr">
        <is>
          <t>Vista principal con resumen ejecutivo</t>
        </is>
      </c>
    </row>
    <row r="26">
      <c r="A26" s="33" t="inlineStr"/>
      <c r="B26" s="34" t="inlineStr">
        <is>
          <t>Gráficos automáticos de evolución</t>
        </is>
      </c>
    </row>
    <row r="27">
      <c r="A27" s="33" t="inlineStr"/>
      <c r="B27" s="34" t="inlineStr">
        <is>
          <t>Indicadores de estado y cumplimiento</t>
        </is>
      </c>
    </row>
    <row r="28">
      <c r="A28" s="33" t="inlineStr"/>
      <c r="B28" s="34" t="inlineStr">
        <is>
          <t>Se actualiza automáticamente al cambiar datos</t>
        </is>
      </c>
    </row>
    <row r="30">
      <c r="A30" s="32" t="inlineStr">
        <is>
          <t>KPIS INCLUIDOS:</t>
        </is>
      </c>
    </row>
    <row r="32">
      <c r="A32" s="33" t="inlineStr">
        <is>
          <t>• Ventas Totales</t>
        </is>
      </c>
      <c r="B32" s="34" t="inlineStr">
        <is>
          <t>Ingresos totales del período</t>
        </is>
      </c>
    </row>
    <row r="33">
      <c r="A33" s="33" t="inlineStr">
        <is>
          <t>• Clientes Nuevos</t>
        </is>
      </c>
      <c r="B33" s="34" t="inlineStr">
        <is>
          <t>Captación de nuevos clientes</t>
        </is>
      </c>
    </row>
    <row r="34">
      <c r="A34" s="33" t="inlineStr">
        <is>
          <t>• Tasa de Conversión</t>
        </is>
      </c>
      <c r="B34" s="34" t="inlineStr">
        <is>
          <t>Porcentaje de conversión de leads</t>
        </is>
      </c>
    </row>
    <row r="35">
      <c r="A35" s="33" t="inlineStr">
        <is>
          <t>• Satisfacción Cliente</t>
        </is>
      </c>
      <c r="B35" s="34" t="inlineStr">
        <is>
          <t>Nivel de satisfacción promedio</t>
        </is>
      </c>
    </row>
    <row r="36">
      <c r="A36" s="33" t="inlineStr">
        <is>
          <t>• Ingresos Recurrentes</t>
        </is>
      </c>
      <c r="B36" s="34" t="inlineStr">
        <is>
          <t>Ingresos predecibles mensuales</t>
        </is>
      </c>
    </row>
    <row r="37">
      <c r="A37" s="33" t="inlineStr">
        <is>
          <t>• Tasa de Retención</t>
        </is>
      </c>
      <c r="B37" s="34" t="inlineStr">
        <is>
          <t>Porcentaje de clientes retenidos</t>
        </is>
      </c>
    </row>
    <row r="38">
      <c r="A38" s="33" t="inlineStr">
        <is>
          <t>• Productividad</t>
        </is>
      </c>
      <c r="B38" s="34" t="inlineStr">
        <is>
          <t>Ratio de eficiencia operativa</t>
        </is>
      </c>
    </row>
    <row r="39">
      <c r="A39" s="33" t="inlineStr">
        <is>
          <t>• NPS</t>
        </is>
      </c>
      <c r="B39" s="34" t="inlineStr">
        <is>
          <t>Net Promoter Score</t>
        </is>
      </c>
    </row>
    <row r="40">
      <c r="A40" s="33" t="inlineStr">
        <is>
          <t>• ROI</t>
        </is>
      </c>
      <c r="B40" s="34" t="inlineStr">
        <is>
          <t>Retorno de inversión</t>
        </is>
      </c>
    </row>
    <row r="42">
      <c r="A42" s="32" t="inlineStr">
        <is>
          <t>CONSEJOS PARA MEJORES RESULTADOS:</t>
        </is>
      </c>
    </row>
    <row r="44">
      <c r="A44" s="33" t="inlineStr">
        <is>
          <t>💡</t>
        </is>
      </c>
      <c r="B44" s="34" t="inlineStr">
        <is>
          <t>Actualiza los datos al final de cada mes</t>
        </is>
      </c>
    </row>
    <row r="45">
      <c r="A45" s="33" t="inlineStr">
        <is>
          <t>💡</t>
        </is>
      </c>
      <c r="B45" s="34" t="inlineStr">
        <is>
          <t>Revisa los umbrales de objetivos trimestralmente</t>
        </is>
      </c>
    </row>
    <row r="46">
      <c r="A46" s="33" t="inlineStr">
        <is>
          <t>💡</t>
        </is>
      </c>
      <c r="B46" s="34" t="inlineStr">
        <is>
          <t>Analiza las tendencias, no solo los valores puntuales</t>
        </is>
      </c>
    </row>
    <row r="47">
      <c r="A47" s="33" t="inlineStr">
        <is>
          <t>💡</t>
        </is>
      </c>
      <c r="B47" s="34" t="inlineStr">
        <is>
          <t>Comparte el Dashboard con tu equipo regularmente</t>
        </is>
      </c>
    </row>
    <row r="48">
      <c r="A48" s="33" t="inlineStr">
        <is>
          <t>💡</t>
        </is>
      </c>
      <c r="B48" s="34" t="inlineStr">
        <is>
          <t>Ajusta los KPIs según las necesidades de tu negocio</t>
        </is>
      </c>
    </row>
    <row r="50">
      <c r="A50" s="32" t="inlineStr">
        <is>
          <t>PERSONALIZACIÓN:</t>
        </is>
      </c>
    </row>
    <row r="52">
      <c r="A52" s="32" t="inlineStr">
        <is>
          <t>Esta plantilla es totalmente personalizable:</t>
        </is>
      </c>
    </row>
    <row r="53">
      <c r="A53" s="33" t="inlineStr"/>
      <c r="B53" s="34" t="inlineStr">
        <is>
          <t>- Puedes añadir o eliminar KPIs según tus necesidades</t>
        </is>
      </c>
    </row>
    <row r="54">
      <c r="A54" s="33" t="inlineStr"/>
      <c r="B54" s="34" t="inlineStr">
        <is>
          <t>- Los colores y formatos pueden modificarse</t>
        </is>
      </c>
    </row>
    <row r="55">
      <c r="A55" s="33" t="inlineStr"/>
      <c r="B55" s="34" t="inlineStr">
        <is>
          <t>- Añade más gráficos si lo necesitas</t>
        </is>
      </c>
    </row>
    <row r="56">
      <c r="A56" s="33" t="inlineStr"/>
      <c r="B56" s="34" t="inlineStr">
        <is>
          <t>- Crea hojas adicionales para análisis específicos</t>
        </is>
      </c>
    </row>
    <row r="58">
      <c r="A58" s="32" t="inlineStr">
        <is>
          <t>SOPORTE Y CONTACTO:</t>
        </is>
      </c>
    </row>
    <row r="60">
      <c r="A60" s="32" t="inlineStr">
        <is>
          <t>Si necesitas ayuda o personalizaciones:</t>
        </is>
      </c>
    </row>
    <row r="61">
      <c r="A61" s="33" t="inlineStr">
        <is>
          <t>📧</t>
        </is>
      </c>
      <c r="B61" s="34" t="inlineStr">
        <is>
          <t>Contacta con soporte técnico</t>
        </is>
      </c>
    </row>
    <row r="62">
      <c r="A62" s="33" t="inlineStr">
        <is>
          <t>📚</t>
        </is>
      </c>
      <c r="B62" s="34" t="inlineStr">
        <is>
          <t>Consulta la documentación adicional</t>
        </is>
      </c>
    </row>
    <row r="63">
      <c r="A63" s="33" t="inlineStr">
        <is>
          <t>🎓</t>
        </is>
      </c>
      <c r="B63" s="34" t="inlineStr">
        <is>
          <t>Accede a tutoriales en video</t>
        </is>
      </c>
    </row>
    <row r="66">
      <c r="A66" s="32" t="inlineStr">
        <is>
          <t>¡Buena suerte con tu seguimiento de KPIs!</t>
        </is>
      </c>
    </row>
  </sheetData>
  <mergeCells count="49">
    <mergeCell ref="A1:F1"/>
    <mergeCell ref="A4:F4"/>
    <mergeCell ref="A6:F6"/>
    <mergeCell ref="B7:F7"/>
    <mergeCell ref="B8:F8"/>
    <mergeCell ref="B9:F9"/>
    <mergeCell ref="B10:F10"/>
    <mergeCell ref="A12:F12"/>
    <mergeCell ref="A14:F14"/>
    <mergeCell ref="B15:F15"/>
    <mergeCell ref="B16:F16"/>
    <mergeCell ref="B17:F17"/>
    <mergeCell ref="A19:F19"/>
    <mergeCell ref="B20:F20"/>
    <mergeCell ref="B21:F21"/>
    <mergeCell ref="B22:F22"/>
    <mergeCell ref="A24:F24"/>
    <mergeCell ref="B25:F25"/>
    <mergeCell ref="B26:F26"/>
    <mergeCell ref="B27:F27"/>
    <mergeCell ref="B28:F28"/>
    <mergeCell ref="A30:F30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A42:F42"/>
    <mergeCell ref="B44:F44"/>
    <mergeCell ref="B45:F45"/>
    <mergeCell ref="B46:F46"/>
    <mergeCell ref="B47:F47"/>
    <mergeCell ref="B48:F48"/>
    <mergeCell ref="A50:F50"/>
    <mergeCell ref="A52:F52"/>
    <mergeCell ref="B53:F53"/>
    <mergeCell ref="B54:F54"/>
    <mergeCell ref="B55:F55"/>
    <mergeCell ref="B56:F56"/>
    <mergeCell ref="A58:F58"/>
    <mergeCell ref="A60:F60"/>
    <mergeCell ref="B61:F61"/>
    <mergeCell ref="B62:F62"/>
    <mergeCell ref="B63:F63"/>
    <mergeCell ref="A66:F6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2026-02-05T17:43:25Z</dcterms:created>
  <dcterms:modified xmlns:dcterms="http://purl.org/dc/terms/" xmlns:xsi="http://www.w3.org/2001/XMLSchema-instance" xsi:type="dcterms:W3CDTF">2026-02-05T17:43:25Z</dcterms:modified>
</cp:coreProperties>
</file>