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Ingresos" sheetId="2" state="visible" r:id="rId2"/>
    <sheet xmlns:r="http://schemas.openxmlformats.org/officeDocument/2006/relationships" name="Gastos" sheetId="3" state="visible" r:id="rId3"/>
    <sheet xmlns:r="http://schemas.openxmlformats.org/officeDocument/2006/relationships" name="Presupuesto" sheetId="4" state="visible" r:id="rId4"/>
    <sheet xmlns:r="http://schemas.openxmlformats.org/officeDocument/2006/relationships" name="Ahorros" sheetId="5" state="visible" r:id="rId5"/>
    <sheet xmlns:r="http://schemas.openxmlformats.org/officeDocument/2006/relationships" name="Instruccion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+#,##0.00;-#,##0.00;0.00"/>
    <numFmt numFmtId="165" formatCode="0.00&quot;%&quot;"/>
    <numFmt numFmtId="166" formatCode="yyyy-mm-dd h:mm:ss"/>
    <numFmt numFmtId="167" formatCode="DD/MM/YYYY"/>
    <numFmt numFmtId="168" formatCode="0.0%"/>
  </numFmts>
  <fonts count="15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i val="1"/>
      <color rgb="006B7280"/>
      <sz val="10"/>
    </font>
    <font>
      <name val="Calibri"/>
      <b val="1"/>
      <color rgb="001E3A8A"/>
      <sz val="14"/>
    </font>
    <font>
      <name val="Calibri"/>
      <b val="1"/>
      <color rgb="00FFFFFF"/>
      <sz val="12"/>
    </font>
    <font>
      <name val="Calibri"/>
      <b val="1"/>
      <sz val="12"/>
    </font>
    <font>
      <name val="Calibri"/>
      <b val="1"/>
      <color rgb="00FFFFFF"/>
      <sz val="11"/>
    </font>
    <font>
      <name val="Calibri"/>
      <b val="1"/>
      <color rgb="001E3A8A"/>
      <sz val="16"/>
    </font>
    <font>
      <name val="Calibri"/>
      <b val="1"/>
      <color rgb="001E3A8A"/>
      <sz val="12"/>
    </font>
    <font>
      <name val="Calibri"/>
      <b val="1"/>
      <sz val="11"/>
    </font>
    <font>
      <name val="Calibri"/>
      <b val="1"/>
      <color rgb="003B82F6"/>
      <sz val="12"/>
    </font>
    <font>
      <name val="Calibri"/>
      <color rgb="006B7280"/>
      <sz val="10"/>
    </font>
    <font>
      <name val="Calibri"/>
      <b val="1"/>
      <color rgb="001E3A8A"/>
      <sz val="13"/>
    </font>
    <font>
      <name val="Calibri"/>
      <b val="1"/>
      <color rgb="003B82F6"/>
      <sz val="11"/>
    </font>
    <font>
      <name val="Calibri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4" fontId="0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left" vertical="center" wrapText="1"/>
    </xf>
    <xf numFmtId="4" fontId="6" fillId="3" borderId="1" applyAlignment="1" pivotButton="0" quotePrefix="0" xfId="0">
      <alignment horizontal="center" vertical="center" wrapText="1"/>
    </xf>
    <xf numFmtId="165" fontId="6" fillId="3" borderId="1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center" vertical="center" wrapText="1"/>
    </xf>
    <xf numFmtId="167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4" fontId="0" fillId="0" borderId="1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/>
    </xf>
    <xf numFmtId="4" fontId="4" fillId="4" borderId="1" applyAlignment="1" pivotButton="0" quotePrefix="0" xfId="0">
      <alignment horizontal="center" vertical="center" wrapText="1"/>
    </xf>
    <xf numFmtId="4" fontId="4" fillId="5" borderId="1" applyAlignment="1" pivotButton="0" quotePrefix="0" xfId="0">
      <alignment horizontal="center" vertical="center" wrapText="1"/>
    </xf>
    <xf numFmtId="0" fontId="8" fillId="0" borderId="0" pivotButton="0" quotePrefix="0" xfId="0"/>
    <xf numFmtId="0" fontId="6" fillId="4" borderId="1" applyAlignment="1" pivotButton="0" quotePrefix="0" xfId="0">
      <alignment horizontal="left" vertical="center" wrapText="1"/>
    </xf>
    <xf numFmtId="4" fontId="6" fillId="4" borderId="1" applyAlignment="1" pivotButton="0" quotePrefix="0" xfId="0">
      <alignment horizontal="center" vertical="center" wrapText="1"/>
    </xf>
    <xf numFmtId="168" fontId="0" fillId="0" borderId="1" applyAlignment="1" pivotButton="0" quotePrefix="0" xfId="0">
      <alignment horizontal="center" vertical="center" wrapText="1"/>
    </xf>
    <xf numFmtId="164" fontId="6" fillId="3" borderId="1" applyAlignment="1" pivotButton="0" quotePrefix="0" xfId="0">
      <alignment horizontal="center" vertical="center" wrapText="1"/>
    </xf>
    <xf numFmtId="168" fontId="6" fillId="3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right" vertical="center"/>
    </xf>
    <xf numFmtId="4" fontId="9" fillId="0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center" vertical="center" wrapText="1"/>
    </xf>
    <xf numFmtId="2" fontId="9" fillId="0" borderId="1" applyAlignment="1" pivotButton="0" quotePrefix="0" xfId="0">
      <alignment horizontal="center" vertical="center" wrapText="1"/>
    </xf>
    <xf numFmtId="9" fontId="0" fillId="0" borderId="1" applyAlignment="1" pivotButton="0" quotePrefix="0" xfId="0">
      <alignment horizontal="center" vertical="center" wrapText="1"/>
    </xf>
    <xf numFmtId="0" fontId="10" fillId="0" borderId="0" pivotButton="0" quotePrefix="0" xfId="0"/>
    <xf numFmtId="0" fontId="11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left" vertical="center" wrapText="1"/>
    </xf>
    <xf numFmtId="0" fontId="14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Gastos</a:t>
            </a:r>
          </a:p>
        </rich>
      </tx>
    </title>
    <plotArea>
      <pieChart>
        <varyColors val="1"/>
        <ser>
          <idx val="0"/>
          <order val="0"/>
          <tx>
            <strRef>
              <f>'Resumen'!B13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'Resumen'!$A$14:$A$19</f>
            </numRef>
          </cat>
          <val>
            <numRef>
              <f>'Resumen'!$B$14:$B$19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Financiera Mensual</a:t>
            </a:r>
          </a:p>
        </rich>
      </tx>
    </title>
    <plotArea>
      <lineChart>
        <grouping val="standard"/>
        <ser>
          <idx val="0"/>
          <order val="0"/>
          <tx>
            <strRef>
              <f>'Resumen'!B23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'Resumen'!$A$24:$A$29</f>
            </numRef>
          </cat>
          <val>
            <numRef>
              <f>'Resumen'!$B$24:$B$29</f>
            </numRef>
          </val>
        </ser>
        <ser>
          <idx val="1"/>
          <order val="1"/>
          <tx>
            <strRef>
              <f>'Resumen'!C23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'Resumen'!$A$24:$A$29</f>
            </numRef>
          </cat>
          <val>
            <numRef>
              <f>'Resumen'!$C$24:$C$29</f>
            </numRef>
          </val>
        </ser>
        <ser>
          <idx val="2"/>
          <order val="2"/>
          <tx>
            <strRef>
              <f>'Resumen'!D23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'Resumen'!$A$24:$A$29</f>
            </numRef>
          </cat>
          <val>
            <numRef>
              <f>'Resumen'!$D$24:$D$29</f>
            </numRef>
          </val>
        </ser>
        <ser>
          <idx val="3"/>
          <order val="3"/>
          <tx>
            <strRef>
              <f>'Resumen'!E23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'Resumen'!$A$24:$A$29</f>
            </numRef>
          </cat>
          <val>
            <numRef>
              <f>'Resumen'!$E$24:$E$29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Monto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12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30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RESUMEN FINANCIERO PERSONAL</t>
        </is>
      </c>
    </row>
    <row r="2">
      <c r="A2" s="2" t="inlineStr">
        <is>
          <t>Actualizado: 05/02/2026</t>
        </is>
      </c>
    </row>
    <row r="4">
      <c r="A4" s="3" t="inlineStr">
        <is>
          <t>INDICADORES PRINCIPALES</t>
        </is>
      </c>
    </row>
    <row r="6">
      <c r="A6" s="4" t="inlineStr">
        <is>
          <t>Concepto</t>
        </is>
      </c>
      <c r="B6" s="5" t="inlineStr">
        <is>
          <t>Mes Actual</t>
        </is>
      </c>
      <c r="C6" s="5" t="inlineStr">
        <is>
          <t>Mes Anterior</t>
        </is>
      </c>
      <c r="D6" s="5" t="inlineStr">
        <is>
          <t>Variación</t>
        </is>
      </c>
      <c r="E6" s="5" t="inlineStr">
        <is>
          <t>Objetivo</t>
        </is>
      </c>
      <c r="F6" s="5" t="inlineStr">
        <is>
          <t>Estado</t>
        </is>
      </c>
    </row>
    <row r="7">
      <c r="A7" s="6" t="inlineStr">
        <is>
          <t>Total Ingresos</t>
        </is>
      </c>
      <c r="B7" s="7" t="n">
        <v>5000</v>
      </c>
      <c r="C7" s="7" t="n">
        <v>4800</v>
      </c>
      <c r="D7" s="8">
        <f>B6-C6</f>
        <v/>
      </c>
      <c r="E7" s="7" t="n">
        <v>5500</v>
      </c>
      <c r="F7" s="9">
        <f>IF(B6&gt;=E6,"✓","✗")</f>
        <v/>
      </c>
    </row>
    <row r="8">
      <c r="A8" s="6" t="inlineStr">
        <is>
          <t>Total Gastos</t>
        </is>
      </c>
      <c r="B8" s="7" t="n">
        <v>3200</v>
      </c>
      <c r="C8" s="7" t="n">
        <v>3500</v>
      </c>
      <c r="D8" s="8">
        <f>B7-C7</f>
        <v/>
      </c>
      <c r="E8" s="7" t="n">
        <v>3000</v>
      </c>
      <c r="F8" s="9">
        <f>IF(B7&lt;=E7,"✓","✗")</f>
        <v/>
      </c>
    </row>
    <row r="9">
      <c r="A9" s="6" t="inlineStr">
        <is>
          <t>Balance Neto</t>
        </is>
      </c>
      <c r="B9" s="7">
        <f>B6-B7</f>
        <v/>
      </c>
      <c r="C9" s="7">
        <f>C6-C7</f>
        <v/>
      </c>
      <c r="D9" s="8">
        <f>B8-C8</f>
        <v/>
      </c>
      <c r="E9" s="7" t="n">
        <v>2500</v>
      </c>
      <c r="F9" s="9">
        <f>IF(B8&gt;=E8,"✓","✗")</f>
        <v/>
      </c>
    </row>
    <row r="10">
      <c r="A10" s="6" t="inlineStr">
        <is>
          <t>Tasa de Ahorro (%)</t>
        </is>
      </c>
      <c r="B10" s="7">
        <f>IF(B6&gt;0,(B8/B6)*100,0)</f>
        <v/>
      </c>
      <c r="C10" s="7">
        <f>IF(C6&gt;0,(C8/C6)*100,0)</f>
        <v/>
      </c>
      <c r="D10" s="8">
        <f>B9-C9</f>
        <v/>
      </c>
      <c r="E10" s="7" t="n">
        <v>50</v>
      </c>
      <c r="F10" s="9">
        <f>IF(B9&gt;=E9,"✓","✗")</f>
        <v/>
      </c>
    </row>
    <row r="12">
      <c r="A12" s="3" t="inlineStr">
        <is>
          <t>DISTRIBUCIÓN DE GASTOS POR CATEGORÍA</t>
        </is>
      </c>
    </row>
    <row r="13">
      <c r="A13" s="4" t="inlineStr">
        <is>
          <t>Categoría</t>
        </is>
      </c>
      <c r="B13" s="5" t="inlineStr">
        <is>
          <t>Monto</t>
        </is>
      </c>
      <c r="C13" s="5" t="inlineStr">
        <is>
          <t>Porcentaje</t>
        </is>
      </c>
      <c r="D13" s="5" t="inlineStr">
        <is>
          <t>Presupuesto</t>
        </is>
      </c>
    </row>
    <row r="14">
      <c r="A14" s="6" t="inlineStr">
        <is>
          <t>Vivienda</t>
        </is>
      </c>
      <c r="B14" s="7" t="n">
        <v>1200</v>
      </c>
      <c r="C14" s="10">
        <f>B14/$B$20*100</f>
        <v/>
      </c>
      <c r="D14" s="7" t="n">
        <v>1200</v>
      </c>
    </row>
    <row r="15">
      <c r="A15" s="6" t="inlineStr">
        <is>
          <t>Alimentación</t>
        </is>
      </c>
      <c r="B15" s="7" t="n">
        <v>600</v>
      </c>
      <c r="C15" s="10">
        <f>B15/$B$20*100</f>
        <v/>
      </c>
      <c r="D15" s="7" t="n">
        <v>650</v>
      </c>
    </row>
    <row r="16">
      <c r="A16" s="6" t="inlineStr">
        <is>
          <t>Transporte</t>
        </is>
      </c>
      <c r="B16" s="7" t="n">
        <v>400</v>
      </c>
      <c r="C16" s="10">
        <f>B16/$B$20*100</f>
        <v/>
      </c>
      <c r="D16" s="7" t="n">
        <v>450</v>
      </c>
    </row>
    <row r="17">
      <c r="A17" s="6" t="inlineStr">
        <is>
          <t>Servicios</t>
        </is>
      </c>
      <c r="B17" s="7" t="n">
        <v>350</v>
      </c>
      <c r="C17" s="10">
        <f>B17/$B$20*100</f>
        <v/>
      </c>
      <c r="D17" s="7" t="n">
        <v>350</v>
      </c>
    </row>
    <row r="18">
      <c r="A18" s="6" t="inlineStr">
        <is>
          <t>Entretenimiento</t>
        </is>
      </c>
      <c r="B18" s="7" t="n">
        <v>300</v>
      </c>
      <c r="C18" s="10">
        <f>B18/$B$20*100</f>
        <v/>
      </c>
      <c r="D18" s="7" t="n">
        <v>250</v>
      </c>
    </row>
    <row r="19">
      <c r="A19" s="6" t="inlineStr">
        <is>
          <t>Otros</t>
        </is>
      </c>
      <c r="B19" s="7" t="n">
        <v>350</v>
      </c>
      <c r="C19" s="10">
        <f>B19/$B$20*100</f>
        <v/>
      </c>
      <c r="D19" s="7" t="n">
        <v>400</v>
      </c>
    </row>
    <row r="20">
      <c r="A20" s="11" t="inlineStr">
        <is>
          <t>TOTAL</t>
        </is>
      </c>
      <c r="B20" s="12">
        <f>SUM(B14:B19)</f>
        <v/>
      </c>
      <c r="C20" s="13">
        <f>SUM(C14:C19)</f>
        <v/>
      </c>
      <c r="D20" s="12">
        <f>SUM(D14:D19)</f>
        <v/>
      </c>
    </row>
    <row r="22">
      <c r="A22" s="3" t="inlineStr">
        <is>
          <t>EVOLUCIÓN MENSUAL</t>
        </is>
      </c>
    </row>
    <row r="23">
      <c r="A23" s="4" t="inlineStr">
        <is>
          <t>Mes</t>
        </is>
      </c>
      <c r="B23" s="5" t="inlineStr">
        <is>
          <t>Ingresos</t>
        </is>
      </c>
      <c r="C23" s="5" t="inlineStr">
        <is>
          <t>Gastos</t>
        </is>
      </c>
      <c r="D23" s="5" t="inlineStr">
        <is>
          <t>Ahorro</t>
        </is>
      </c>
      <c r="E23" s="5" t="inlineStr">
        <is>
          <t>Balance</t>
        </is>
      </c>
    </row>
    <row r="24">
      <c r="A24" s="6" t="inlineStr">
        <is>
          <t>Enero</t>
        </is>
      </c>
      <c r="B24" s="7" t="n">
        <v>5338</v>
      </c>
      <c r="C24" s="7" t="n">
        <v>3351</v>
      </c>
      <c r="D24" s="7" t="n">
        <v>1223</v>
      </c>
      <c r="E24" s="7" t="n">
        <v>1987</v>
      </c>
    </row>
    <row r="25">
      <c r="A25" s="6" t="inlineStr">
        <is>
          <t>Febrero</t>
        </is>
      </c>
      <c r="B25" s="7" t="n">
        <v>4942</v>
      </c>
      <c r="C25" s="7" t="n">
        <v>3401</v>
      </c>
      <c r="D25" s="7" t="n">
        <v>1286</v>
      </c>
      <c r="E25" s="7" t="n">
        <v>1541</v>
      </c>
    </row>
    <row r="26">
      <c r="A26" s="6" t="inlineStr">
        <is>
          <t>Marzo</t>
        </is>
      </c>
      <c r="B26" s="7" t="n">
        <v>4681</v>
      </c>
      <c r="C26" s="7" t="n">
        <v>3319</v>
      </c>
      <c r="D26" s="7" t="n">
        <v>1293</v>
      </c>
      <c r="E26" s="7" t="n">
        <v>1362</v>
      </c>
    </row>
    <row r="27">
      <c r="A27" s="6" t="inlineStr">
        <is>
          <t>Abril</t>
        </is>
      </c>
      <c r="B27" s="7" t="n">
        <v>5220</v>
      </c>
      <c r="C27" s="7" t="n">
        <v>3800</v>
      </c>
      <c r="D27" s="7" t="n">
        <v>803</v>
      </c>
      <c r="E27" s="7" t="n">
        <v>1420</v>
      </c>
    </row>
    <row r="28">
      <c r="A28" s="6" t="inlineStr">
        <is>
          <t>Mayo</t>
        </is>
      </c>
      <c r="B28" s="7" t="n">
        <v>4636</v>
      </c>
      <c r="C28" s="7" t="n">
        <v>3144</v>
      </c>
      <c r="D28" s="7" t="n">
        <v>1252</v>
      </c>
      <c r="E28" s="7" t="n">
        <v>1492</v>
      </c>
    </row>
    <row r="29">
      <c r="A29" s="6" t="inlineStr">
        <is>
          <t>Junio</t>
        </is>
      </c>
      <c r="B29" s="7" t="n">
        <v>5409</v>
      </c>
      <c r="C29" s="7" t="n">
        <v>3391</v>
      </c>
      <c r="D29" s="7" t="n">
        <v>1095</v>
      </c>
      <c r="E29" s="7" t="n">
        <v>2018</v>
      </c>
    </row>
  </sheetData>
  <mergeCells count="5">
    <mergeCell ref="A1:F1"/>
    <mergeCell ref="A2:F2"/>
    <mergeCell ref="A4:F4"/>
    <mergeCell ref="A12:D12"/>
    <mergeCell ref="A22:E22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02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30" customWidth="1" min="3" max="3"/>
    <col width="15" customWidth="1" min="4" max="4"/>
    <col width="18" customWidth="1" min="5" max="5"/>
    <col width="12" customWidth="1" min="6" max="6"/>
    <col width="30" customWidth="1" min="7" max="7"/>
  </cols>
  <sheetData>
    <row r="1">
      <c r="A1" s="14" t="inlineStr">
        <is>
          <t>REGISTRO DE INGRESOS</t>
        </is>
      </c>
    </row>
    <row r="3">
      <c r="A3" s="5" t="inlineStr">
        <is>
          <t>Fecha</t>
        </is>
      </c>
      <c r="B3" s="5" t="inlineStr">
        <is>
          <t>Categoría</t>
        </is>
      </c>
      <c r="C3" s="5" t="inlineStr">
        <is>
          <t>Descripción</t>
        </is>
      </c>
      <c r="D3" s="5" t="inlineStr">
        <is>
          <t>Monto</t>
        </is>
      </c>
      <c r="E3" s="5" t="inlineStr">
        <is>
          <t>Método de Pago</t>
        </is>
      </c>
      <c r="F3" s="5" t="inlineStr">
        <is>
          <t>Recurrente</t>
        </is>
      </c>
      <c r="G3" s="5" t="inlineStr">
        <is>
          <t>Notas</t>
        </is>
      </c>
    </row>
    <row r="4">
      <c r="A4" s="15" t="n">
        <v>46058.81255870625</v>
      </c>
      <c r="B4" s="16" t="inlineStr">
        <is>
          <t>Salario</t>
        </is>
      </c>
      <c r="C4" s="6" t="inlineStr">
        <is>
          <t>Sueldo mensual</t>
        </is>
      </c>
      <c r="D4" s="17" t="n">
        <v>4500</v>
      </c>
      <c r="E4" s="16" t="inlineStr">
        <is>
          <t>Transferencia</t>
        </is>
      </c>
      <c r="F4" s="16" t="inlineStr">
        <is>
          <t>Sí</t>
        </is>
      </c>
      <c r="G4" s="6" t="inlineStr">
        <is>
          <t>Pago del 1er día del mes</t>
        </is>
      </c>
    </row>
    <row r="5">
      <c r="A5" s="15" t="n">
        <v>46043.81255870628</v>
      </c>
      <c r="B5" s="16" t="inlineStr">
        <is>
          <t>Freelance</t>
        </is>
      </c>
      <c r="C5" s="6" t="inlineStr">
        <is>
          <t>Proyecto web</t>
        </is>
      </c>
      <c r="D5" s="17" t="n">
        <v>500</v>
      </c>
      <c r="E5" s="16" t="inlineStr">
        <is>
          <t>Transferencia</t>
        </is>
      </c>
      <c r="F5" s="16" t="inlineStr">
        <is>
          <t>No</t>
        </is>
      </c>
      <c r="G5" s="6" t="inlineStr">
        <is>
          <t>Cliente nuevo</t>
        </is>
      </c>
    </row>
    <row r="102">
      <c r="A102" s="18" t="inlineStr">
        <is>
          <t>TOTAL INGRESOS:</t>
        </is>
      </c>
      <c r="D102" s="19">
        <f>SUM(D4:D100)</f>
        <v/>
      </c>
    </row>
  </sheetData>
  <mergeCells count="2">
    <mergeCell ref="A1:G1"/>
    <mergeCell ref="A102:C102"/>
  </mergeCells>
  <dataValidations count="3">
    <dataValidation sqref="B4:B100" showErrorMessage="1" showInputMessage="1" allowBlank="0" type="list">
      <formula1>"Salario,Freelance,Inversiones,Bonos,Otros"</formula1>
    </dataValidation>
    <dataValidation sqref="E4:E100" showErrorMessage="1" showInputMessage="1" allowBlank="0" type="list">
      <formula1>"Transferencia,Efectivo,Cheque,Depósito"</formula1>
    </dataValidation>
    <dataValidation sqref="F4:F100" showErrorMessage="1" showInputMessage="1" allowBlank="0" type="list">
      <formula1>"Sí,No"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02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8" customWidth="1" min="3" max="3"/>
    <col width="30" customWidth="1" min="4" max="4"/>
    <col width="15" customWidth="1" min="5" max="5"/>
    <col width="18" customWidth="1" min="6" max="6"/>
    <col width="15" customWidth="1" min="7" max="7"/>
    <col width="30" customWidth="1" min="8" max="8"/>
  </cols>
  <sheetData>
    <row r="1">
      <c r="A1" s="14" t="inlineStr">
        <is>
          <t>REGISTRO DE GASTOS</t>
        </is>
      </c>
    </row>
    <row r="3">
      <c r="A3" s="5" t="inlineStr">
        <is>
          <t>Fecha</t>
        </is>
      </c>
      <c r="B3" s="5" t="inlineStr">
        <is>
          <t>Categoría</t>
        </is>
      </c>
      <c r="C3" s="5" t="inlineStr">
        <is>
          <t>Subcategoría</t>
        </is>
      </c>
      <c r="D3" s="5" t="inlineStr">
        <is>
          <t>Descripción</t>
        </is>
      </c>
      <c r="E3" s="5" t="inlineStr">
        <is>
          <t>Monto</t>
        </is>
      </c>
      <c r="F3" s="5" t="inlineStr">
        <is>
          <t>Método de Pago</t>
        </is>
      </c>
      <c r="G3" s="5" t="inlineStr">
        <is>
          <t>Necesario/Deseo</t>
        </is>
      </c>
      <c r="H3" s="5" t="inlineStr">
        <is>
          <t>Notas</t>
        </is>
      </c>
    </row>
    <row r="4">
      <c r="A4" s="15" t="n">
        <v>46058.81255872171</v>
      </c>
      <c r="B4" s="16" t="inlineStr">
        <is>
          <t>Vivienda</t>
        </is>
      </c>
      <c r="C4" s="6" t="inlineStr">
        <is>
          <t>Alquiler</t>
        </is>
      </c>
      <c r="D4" s="6" t="inlineStr">
        <is>
          <t>Renta mensual</t>
        </is>
      </c>
      <c r="E4" s="17" t="n">
        <v>1200</v>
      </c>
      <c r="F4" s="16" t="inlineStr">
        <is>
          <t>Transferencia</t>
        </is>
      </c>
      <c r="G4" s="16" t="inlineStr">
        <is>
          <t>Necesario</t>
        </is>
      </c>
      <c r="H4" s="6" t="inlineStr"/>
    </row>
    <row r="5">
      <c r="A5" s="15" t="n">
        <v>46053.81255872174</v>
      </c>
      <c r="B5" s="16" t="inlineStr">
        <is>
          <t>Alimentación</t>
        </is>
      </c>
      <c r="C5" s="6" t="inlineStr">
        <is>
          <t>Supermercado</t>
        </is>
      </c>
      <c r="D5" s="6" t="inlineStr">
        <is>
          <t>Compras semanales</t>
        </is>
      </c>
      <c r="E5" s="17" t="n">
        <v>150</v>
      </c>
      <c r="F5" s="16" t="inlineStr">
        <is>
          <t>Tarjeta</t>
        </is>
      </c>
      <c r="G5" s="16" t="inlineStr">
        <is>
          <t>Necesario</t>
        </is>
      </c>
      <c r="H5" s="6" t="inlineStr"/>
    </row>
    <row r="6">
      <c r="A6" s="15" t="n">
        <v>46048.81255872177</v>
      </c>
      <c r="B6" s="16" t="inlineStr">
        <is>
          <t>Entretenimiento</t>
        </is>
      </c>
      <c r="C6" s="6" t="inlineStr">
        <is>
          <t>Streaming</t>
        </is>
      </c>
      <c r="D6" s="6" t="inlineStr">
        <is>
          <t>Netflix</t>
        </is>
      </c>
      <c r="E6" s="17" t="n">
        <v>15</v>
      </c>
      <c r="F6" s="16" t="inlineStr">
        <is>
          <t>Tarjeta</t>
        </is>
      </c>
      <c r="G6" s="16" t="inlineStr">
        <is>
          <t>Deseo</t>
        </is>
      </c>
      <c r="H6" s="6" t="inlineStr">
        <is>
          <t>Subscripción mensual</t>
        </is>
      </c>
    </row>
    <row r="102">
      <c r="A102" s="18" t="inlineStr">
        <is>
          <t>TOTAL GASTOS:</t>
        </is>
      </c>
      <c r="E102" s="20">
        <f>SUM(E4:E100)</f>
        <v/>
      </c>
    </row>
  </sheetData>
  <mergeCells count="2">
    <mergeCell ref="A1:H1"/>
    <mergeCell ref="A102:D102"/>
  </mergeCells>
  <dataValidations count="3">
    <dataValidation sqref="B4:B100" showErrorMessage="1" showInputMessage="1" allowBlank="0" type="list">
      <formula1>"Vivienda,Alimentación,Transporte,Servicios,Entretenimiento,Salud,Educación,Otros"</formula1>
    </dataValidation>
    <dataValidation sqref="F4:F100" showErrorMessage="1" showInputMessage="1" allowBlank="0" type="list">
      <formula1>"Transferencia,Efectivo,Cheque,Depósito"</formula1>
    </dataValidation>
    <dataValidation sqref="G4:G100" showErrorMessage="1" showInputMessage="1" allowBlank="0" type="list">
      <formula1>"Necesario,Deseo"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8" customWidth="1" min="3" max="3"/>
    <col width="18" customWidth="1" min="4" max="4"/>
    <col width="15" customWidth="1" min="5" max="5"/>
    <col width="12" customWidth="1" min="6" max="6"/>
  </cols>
  <sheetData>
    <row r="1">
      <c r="A1" s="14" t="inlineStr">
        <is>
          <t>PRESUPUESTO MENSUAL</t>
        </is>
      </c>
    </row>
    <row r="3">
      <c r="A3" s="21" t="inlineStr">
        <is>
          <t>INGRESOS PROYECTADOS</t>
        </is>
      </c>
    </row>
    <row r="4">
      <c r="A4" s="5" t="inlineStr">
        <is>
          <t>Categoría</t>
        </is>
      </c>
      <c r="B4" s="5" t="inlineStr">
        <is>
          <t>Monto Proyectado</t>
        </is>
      </c>
      <c r="C4" s="5" t="inlineStr">
        <is>
          <t>Notas</t>
        </is>
      </c>
    </row>
    <row r="5">
      <c r="A5" s="6" t="inlineStr">
        <is>
          <t>Salario Principal</t>
        </is>
      </c>
      <c r="B5" s="7" t="n">
        <v>4500</v>
      </c>
      <c r="C5" s="6" t="inlineStr">
        <is>
          <t>Ingreso fijo mensual</t>
        </is>
      </c>
    </row>
    <row r="6">
      <c r="A6" s="6" t="inlineStr">
        <is>
          <t>Ingresos Adicionales</t>
        </is>
      </c>
      <c r="B6" s="7" t="n">
        <v>500</v>
      </c>
      <c r="C6" s="6" t="inlineStr">
        <is>
          <t>Freelance o proyectos extras</t>
        </is>
      </c>
    </row>
    <row r="7">
      <c r="A7" s="22" t="inlineStr">
        <is>
          <t>TOTAL INGRESOS</t>
        </is>
      </c>
      <c r="B7" s="23">
        <f>SUM(B5:B6)</f>
        <v/>
      </c>
      <c r="C7" s="22" t="inlineStr"/>
    </row>
    <row r="9">
      <c r="A9" s="21" t="inlineStr">
        <is>
          <t>GASTOS PROYECTADOS</t>
        </is>
      </c>
    </row>
    <row r="10">
      <c r="A10" s="5" t="inlineStr">
        <is>
          <t>Categoría</t>
        </is>
      </c>
      <c r="B10" s="5" t="inlineStr">
        <is>
          <t>Presupuesto</t>
        </is>
      </c>
      <c r="C10" s="5" t="inlineStr">
        <is>
          <t>Gasto Real</t>
        </is>
      </c>
      <c r="D10" s="5" t="inlineStr">
        <is>
          <t>Diferencia</t>
        </is>
      </c>
      <c r="E10" s="5" t="inlineStr">
        <is>
          <t>% Usado</t>
        </is>
      </c>
      <c r="F10" s="5" t="inlineStr">
        <is>
          <t>Estado</t>
        </is>
      </c>
    </row>
    <row r="11">
      <c r="A11" s="6" t="inlineStr">
        <is>
          <t>Vivienda</t>
        </is>
      </c>
      <c r="B11" s="7" t="n">
        <v>1200</v>
      </c>
      <c r="C11" s="7" t="n">
        <v>1200</v>
      </c>
      <c r="D11" s="8">
        <f>B11-C11</f>
        <v/>
      </c>
      <c r="E11" s="24">
        <f>IF(B11&gt;0,C11/B11,0)</f>
        <v/>
      </c>
      <c r="F11" s="16">
        <f>IF(E11&lt;=1,"✓","⚠")</f>
        <v/>
      </c>
    </row>
    <row r="12">
      <c r="A12" s="6" t="inlineStr">
        <is>
          <t>Alimentación</t>
        </is>
      </c>
      <c r="B12" s="7" t="n">
        <v>650</v>
      </c>
      <c r="C12" s="7" t="n">
        <v>600</v>
      </c>
      <c r="D12" s="8">
        <f>B12-C12</f>
        <v/>
      </c>
      <c r="E12" s="24">
        <f>IF(B12&gt;0,C12/B12,0)</f>
        <v/>
      </c>
      <c r="F12" s="16">
        <f>IF(E12&lt;=1,"✓","⚠")</f>
        <v/>
      </c>
    </row>
    <row r="13">
      <c r="A13" s="6" t="inlineStr">
        <is>
          <t>Transporte</t>
        </is>
      </c>
      <c r="B13" s="7" t="n">
        <v>450</v>
      </c>
      <c r="C13" s="7" t="n">
        <v>400</v>
      </c>
      <c r="D13" s="8">
        <f>B13-C13</f>
        <v/>
      </c>
      <c r="E13" s="24">
        <f>IF(B13&gt;0,C13/B13,0)</f>
        <v/>
      </c>
      <c r="F13" s="16">
        <f>IF(E13&lt;=1,"✓","⚠")</f>
        <v/>
      </c>
    </row>
    <row r="14">
      <c r="A14" s="6" t="inlineStr">
        <is>
          <t>Servicios</t>
        </is>
      </c>
      <c r="B14" s="7" t="n">
        <v>350</v>
      </c>
      <c r="C14" s="7" t="n">
        <v>350</v>
      </c>
      <c r="D14" s="8">
        <f>B14-C14</f>
        <v/>
      </c>
      <c r="E14" s="24">
        <f>IF(B14&gt;0,C14/B14,0)</f>
        <v/>
      </c>
      <c r="F14" s="16">
        <f>IF(E14&lt;=1,"✓","⚠")</f>
        <v/>
      </c>
    </row>
    <row r="15">
      <c r="A15" s="6" t="inlineStr">
        <is>
          <t>Entretenimiento</t>
        </is>
      </c>
      <c r="B15" s="7" t="n">
        <v>250</v>
      </c>
      <c r="C15" s="7" t="n">
        <v>300</v>
      </c>
      <c r="D15" s="8">
        <f>B15-C15</f>
        <v/>
      </c>
      <c r="E15" s="24">
        <f>IF(B15&gt;0,C15/B15,0)</f>
        <v/>
      </c>
      <c r="F15" s="16">
        <f>IF(E15&lt;=1,"✓","⚠")</f>
        <v/>
      </c>
    </row>
    <row r="16">
      <c r="A16" s="6" t="inlineStr">
        <is>
          <t>Salud</t>
        </is>
      </c>
      <c r="B16" s="7" t="n">
        <v>200</v>
      </c>
      <c r="C16" s="7" t="n">
        <v>150</v>
      </c>
      <c r="D16" s="8">
        <f>B16-C16</f>
        <v/>
      </c>
      <c r="E16" s="24">
        <f>IF(B16&gt;0,C16/B16,0)</f>
        <v/>
      </c>
      <c r="F16" s="16">
        <f>IF(E16&lt;=1,"✓","⚠")</f>
        <v/>
      </c>
    </row>
    <row r="17">
      <c r="A17" s="6" t="inlineStr">
        <is>
          <t>Educación</t>
        </is>
      </c>
      <c r="B17" s="7" t="n">
        <v>300</v>
      </c>
      <c r="C17" s="7" t="n">
        <v>280</v>
      </c>
      <c r="D17" s="8">
        <f>B17-C17</f>
        <v/>
      </c>
      <c r="E17" s="24">
        <f>IF(B17&gt;0,C17/B17,0)</f>
        <v/>
      </c>
      <c r="F17" s="16">
        <f>IF(E17&lt;=1,"✓","⚠")</f>
        <v/>
      </c>
    </row>
    <row r="18">
      <c r="A18" s="6" t="inlineStr">
        <is>
          <t>Otros</t>
        </is>
      </c>
      <c r="B18" s="7" t="n">
        <v>400</v>
      </c>
      <c r="C18" s="7" t="n">
        <v>350</v>
      </c>
      <c r="D18" s="8">
        <f>B18-C18</f>
        <v/>
      </c>
      <c r="E18" s="24">
        <f>IF(B18&gt;0,C18/B18,0)</f>
        <v/>
      </c>
      <c r="F18" s="16">
        <f>IF(E18&lt;=1,"✓","⚠")</f>
        <v/>
      </c>
    </row>
    <row r="19">
      <c r="A19" s="11" t="inlineStr">
        <is>
          <t>TOTAL GASTOS</t>
        </is>
      </c>
      <c r="B19" s="12">
        <f>SUM(B11:B18)</f>
        <v/>
      </c>
      <c r="C19" s="12">
        <f>SUM(C11:C18)</f>
        <v/>
      </c>
      <c r="D19" s="25">
        <f>B19-C19</f>
        <v/>
      </c>
      <c r="E19" s="26">
        <f>IF(B19&gt;0,C19/B19,0)</f>
        <v/>
      </c>
      <c r="F19" s="27">
        <f>IF(E19&lt;=1,"✓","⚠")</f>
        <v/>
      </c>
    </row>
    <row r="21">
      <c r="A21" s="21" t="inlineStr">
        <is>
          <t>RESUMEN</t>
        </is>
      </c>
    </row>
    <row r="22">
      <c r="A22" s="28" t="inlineStr">
        <is>
          <t>Total Ingresos Proyectados</t>
        </is>
      </c>
      <c r="B22" s="29">
        <f>B7</f>
        <v/>
      </c>
      <c r="C22" s="30" t="inlineStr"/>
    </row>
    <row r="23">
      <c r="A23" s="28" t="inlineStr">
        <is>
          <t>Total Gastos Proyectados</t>
        </is>
      </c>
      <c r="B23" s="29">
        <f>B19</f>
        <v/>
      </c>
      <c r="C23" s="30" t="inlineStr"/>
    </row>
    <row r="24">
      <c r="A24" s="28" t="inlineStr">
        <is>
          <t>Balance Proyectado</t>
        </is>
      </c>
      <c r="B24" s="29">
        <f>B22-B23</f>
        <v/>
      </c>
      <c r="C24" s="30" t="inlineStr"/>
    </row>
    <row r="25">
      <c r="A25" s="28" t="inlineStr">
        <is>
          <t>Tasa de Ahorro Proyectada</t>
        </is>
      </c>
      <c r="B25" s="31">
        <f>IF(B22&gt;0,(B24/B22)*100,0)</f>
        <v/>
      </c>
      <c r="C25" s="30" t="inlineStr">
        <is>
          <t>%</t>
        </is>
      </c>
    </row>
  </sheetData>
  <mergeCells count="4">
    <mergeCell ref="A1:F1"/>
    <mergeCell ref="A3:C3"/>
    <mergeCell ref="A9:F9"/>
    <mergeCell ref="A21:C2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02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15" customWidth="1" min="3" max="3"/>
    <col width="25" customWidth="1" min="4" max="4"/>
    <col width="30" customWidth="1" min="5" max="5"/>
    <col width="15" customWidth="1" min="6" max="6"/>
  </cols>
  <sheetData>
    <row r="1">
      <c r="A1" s="14" t="inlineStr">
        <is>
          <t>PLAN DE AHORROS E INVERSIONES</t>
        </is>
      </c>
    </row>
    <row r="3">
      <c r="A3" s="21" t="inlineStr">
        <is>
          <t>METAS DE AHORRO</t>
        </is>
      </c>
    </row>
    <row r="4">
      <c r="A4" s="5" t="inlineStr">
        <is>
          <t>Meta</t>
        </is>
      </c>
      <c r="B4" s="5" t="inlineStr">
        <is>
          <t>Monto Objetivo</t>
        </is>
      </c>
      <c r="C4" s="5" t="inlineStr">
        <is>
          <t>Ahorro Actual</t>
        </is>
      </c>
      <c r="D4" s="5" t="inlineStr">
        <is>
          <t>Plazo (meses)</t>
        </is>
      </c>
      <c r="E4" s="5" t="inlineStr">
        <is>
          <t>Ahorro Mensual Requerido</t>
        </is>
      </c>
      <c r="F4" s="5" t="inlineStr">
        <is>
          <t>Progreso</t>
        </is>
      </c>
    </row>
    <row r="5">
      <c r="A5" s="6" t="inlineStr">
        <is>
          <t>Fondo de Emergencia</t>
        </is>
      </c>
      <c r="B5" s="7" t="n">
        <v>10000</v>
      </c>
      <c r="C5" s="7" t="n">
        <v>3000</v>
      </c>
      <c r="D5" s="16" t="n">
        <v>12</v>
      </c>
      <c r="E5" s="7">
        <f>(B5-C5)/D5</f>
        <v/>
      </c>
      <c r="F5" s="32">
        <f>C5/B5</f>
        <v/>
      </c>
    </row>
    <row r="6">
      <c r="A6" s="6" t="inlineStr">
        <is>
          <t>Vacaciones</t>
        </is>
      </c>
      <c r="B6" s="7" t="n">
        <v>5000</v>
      </c>
      <c r="C6" s="7" t="n">
        <v>1200</v>
      </c>
      <c r="D6" s="16" t="n">
        <v>8</v>
      </c>
      <c r="E6" s="7">
        <f>(B6-C6)/D6</f>
        <v/>
      </c>
      <c r="F6" s="32">
        <f>C6/B6</f>
        <v/>
      </c>
    </row>
    <row r="7">
      <c r="A7" s="6" t="inlineStr">
        <is>
          <t>Nuevo Auto</t>
        </is>
      </c>
      <c r="B7" s="7" t="n">
        <v>20000</v>
      </c>
      <c r="C7" s="7" t="n">
        <v>5000</v>
      </c>
      <c r="D7" s="16" t="n">
        <v>24</v>
      </c>
      <c r="E7" s="7">
        <f>(B7-C7)/D7</f>
        <v/>
      </c>
      <c r="F7" s="32">
        <f>C7/B7</f>
        <v/>
      </c>
    </row>
    <row r="8">
      <c r="A8" s="6" t="inlineStr">
        <is>
          <t>Inversión</t>
        </is>
      </c>
      <c r="B8" s="7" t="n">
        <v>15000</v>
      </c>
      <c r="C8" s="7" t="n">
        <v>2500</v>
      </c>
      <c r="D8" s="16" t="n">
        <v>18</v>
      </c>
      <c r="E8" s="7">
        <f>(B8-C8)/D8</f>
        <v/>
      </c>
      <c r="F8" s="32">
        <f>C8/B8</f>
        <v/>
      </c>
    </row>
    <row r="10">
      <c r="A10" s="21" t="inlineStr">
        <is>
          <t>REGISTRO DE AHORROS MENSUALES</t>
        </is>
      </c>
    </row>
    <row r="11">
      <c r="A11" s="5" t="inlineStr">
        <is>
          <t>Fecha</t>
        </is>
      </c>
      <c r="B11" s="5" t="inlineStr">
        <is>
          <t>Concepto</t>
        </is>
      </c>
      <c r="C11" s="5" t="inlineStr">
        <is>
          <t>Monto</t>
        </is>
      </c>
      <c r="D11" s="5" t="inlineStr">
        <is>
          <t>Cuenta/Inversión</t>
        </is>
      </c>
      <c r="E11" s="5" t="inlineStr">
        <is>
          <t>Notas</t>
        </is>
      </c>
    </row>
    <row r="12">
      <c r="A12" s="15" t="n">
        <v>46058.81255878661</v>
      </c>
      <c r="B12" s="6" t="inlineStr">
        <is>
          <t>Ahorro mensual</t>
        </is>
      </c>
      <c r="C12" s="17" t="n">
        <v>500</v>
      </c>
      <c r="D12" s="16" t="inlineStr">
        <is>
          <t>Cuenta de Ahorros</t>
        </is>
      </c>
      <c r="E12" s="6" t="inlineStr">
        <is>
          <t>Depósito automático</t>
        </is>
      </c>
    </row>
    <row r="13">
      <c r="A13" s="15" t="n">
        <v>46043.81255878662</v>
      </c>
      <c r="B13" s="6" t="inlineStr">
        <is>
          <t>Bono extra</t>
        </is>
      </c>
      <c r="C13" s="17" t="n">
        <v>1000</v>
      </c>
      <c r="D13" s="16" t="inlineStr">
        <is>
          <t>Inversión</t>
        </is>
      </c>
      <c r="E13" s="6" t="inlineStr">
        <is>
          <t>Inversión en fondo indexado</t>
        </is>
      </c>
    </row>
    <row r="102">
      <c r="A102" s="18" t="inlineStr">
        <is>
          <t>TOTAL AHORRADO:</t>
        </is>
      </c>
      <c r="C102" s="19">
        <f>SUM(C12:C100)</f>
        <v/>
      </c>
    </row>
  </sheetData>
  <mergeCells count="4">
    <mergeCell ref="A1:F1"/>
    <mergeCell ref="A3:F3"/>
    <mergeCell ref="A10:E10"/>
    <mergeCell ref="A102:B102"/>
  </mergeCells>
  <dataValidations count="1">
    <dataValidation sqref="D12:D100" showErrorMessage="1" showInputMessage="1" allowBlank="0" type="list">
      <formula1>"Cuenta de Ahorros,Inversión,Fondo de Emergencia,Otros"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71"/>
  <sheetViews>
    <sheetView workbookViewId="0">
      <selection activeCell="A1" sqref="A1"/>
    </sheetView>
  </sheetViews>
  <sheetFormatPr baseColWidth="8" defaultRowHeight="15"/>
  <cols>
    <col width="30" customWidth="1" min="1" max="1"/>
    <col width="50" customWidth="1" min="2" max="2"/>
    <col width="15" customWidth="1" min="3" max="3"/>
    <col width="15" customWidth="1" min="4" max="4"/>
    <col width="15" customWidth="1" min="5" max="5"/>
  </cols>
  <sheetData>
    <row r="1">
      <c r="A1" s="1" t="inlineStr">
        <is>
          <t>GUÍA DE USO - FINANZAS PERSONALES</t>
        </is>
      </c>
    </row>
    <row r="3">
      <c r="A3" s="33" t="inlineStr">
        <is>
          <t>BIENVENIDO A TU GESTOR DE FINANZAS PERSONALES</t>
        </is>
      </c>
    </row>
    <row r="4">
      <c r="A4" s="34" t="inlineStr"/>
      <c r="B4" s="34" t="inlineStr"/>
      <c r="C4" s="34" t="inlineStr"/>
      <c r="D4" s="34" t="inlineStr"/>
      <c r="E4" s="34" t="inlineStr"/>
    </row>
    <row r="5">
      <c r="A5" s="34" t="inlineStr">
        <is>
          <t>Esta plantilla Excel te ayudará a controlar tus finanzas personales de manera profesional y efectiva.</t>
        </is>
      </c>
      <c r="B5" s="34" t="inlineStr"/>
      <c r="C5" s="34" t="inlineStr"/>
      <c r="D5" s="34" t="inlineStr"/>
      <c r="E5" s="34" t="inlineStr"/>
    </row>
    <row r="6">
      <c r="A6" s="34" t="inlineStr"/>
      <c r="B6" s="34" t="inlineStr"/>
      <c r="C6" s="34" t="inlineStr"/>
      <c r="D6" s="34" t="inlineStr"/>
      <c r="E6" s="34" t="inlineStr"/>
    </row>
    <row r="7">
      <c r="A7" s="35" t="inlineStr">
        <is>
          <t>📊 ESTRUCTURA DE LA PLANTILLA</t>
        </is>
      </c>
      <c r="B7" s="34" t="inlineStr"/>
      <c r="C7" s="34" t="inlineStr"/>
      <c r="D7" s="34" t="inlineStr"/>
      <c r="E7" s="34" t="inlineStr"/>
    </row>
    <row r="8">
      <c r="A8" s="34" t="inlineStr"/>
      <c r="B8" s="34" t="inlineStr"/>
      <c r="C8" s="34" t="inlineStr"/>
      <c r="D8" s="34" t="inlineStr"/>
      <c r="E8" s="34" t="inlineStr"/>
    </row>
    <row r="9">
      <c r="A9" s="36" t="inlineStr">
        <is>
          <t>1. RESUMEN</t>
        </is>
      </c>
      <c r="B9" s="34" t="inlineStr">
        <is>
          <t>Vista general de tu situación financiera con indicadores clave</t>
        </is>
      </c>
      <c r="C9" s="34" t="inlineStr"/>
      <c r="D9" s="34" t="inlineStr"/>
      <c r="E9" s="34" t="inlineStr"/>
    </row>
    <row r="10">
      <c r="A10" s="34" t="inlineStr"/>
      <c r="B10" s="34" t="inlineStr">
        <is>
          <t>- Balance de ingresos y gastos</t>
        </is>
      </c>
      <c r="C10" s="34" t="inlineStr"/>
      <c r="D10" s="34" t="inlineStr"/>
      <c r="E10" s="34" t="inlineStr"/>
    </row>
    <row r="11">
      <c r="A11" s="34" t="inlineStr"/>
      <c r="B11" s="34" t="inlineStr">
        <is>
          <t>- Distribución de gastos por categoría</t>
        </is>
      </c>
      <c r="C11" s="34" t="inlineStr"/>
      <c r="D11" s="34" t="inlineStr"/>
      <c r="E11" s="34" t="inlineStr"/>
    </row>
    <row r="12">
      <c r="A12" s="34" t="inlineStr"/>
      <c r="B12" s="34" t="inlineStr">
        <is>
          <t>- Evolución mensual de tus finanzas</t>
        </is>
      </c>
      <c r="C12" s="34" t="inlineStr"/>
      <c r="D12" s="34" t="inlineStr"/>
      <c r="E12" s="34" t="inlineStr"/>
    </row>
    <row r="13">
      <c r="A13" s="34" t="inlineStr"/>
      <c r="B13" s="34" t="inlineStr"/>
      <c r="C13" s="34" t="inlineStr"/>
      <c r="D13" s="34" t="inlineStr"/>
      <c r="E13" s="34" t="inlineStr"/>
    </row>
    <row r="14">
      <c r="A14" s="36" t="inlineStr">
        <is>
          <t>2. INGRESOS</t>
        </is>
      </c>
      <c r="B14" s="34" t="inlineStr">
        <is>
          <t>Registra todos tus ingresos mensuales</t>
        </is>
      </c>
      <c r="C14" s="34" t="inlineStr"/>
      <c r="D14" s="34" t="inlineStr"/>
      <c r="E14" s="34" t="inlineStr"/>
    </row>
    <row r="15">
      <c r="A15" s="34" t="inlineStr"/>
      <c r="B15" s="34" t="inlineStr">
        <is>
          <t>- Salarios, bonos, freelance, inversiones</t>
        </is>
      </c>
      <c r="C15" s="34" t="inlineStr"/>
      <c r="D15" s="34" t="inlineStr"/>
      <c r="E15" s="34" t="inlineStr"/>
    </row>
    <row r="16">
      <c r="A16" s="34" t="inlineStr"/>
      <c r="B16" s="34" t="inlineStr">
        <is>
          <t>- Categorización automática</t>
        </is>
      </c>
      <c r="C16" s="34" t="inlineStr"/>
      <c r="D16" s="34" t="inlineStr"/>
      <c r="E16" s="34" t="inlineStr"/>
    </row>
    <row r="17">
      <c r="A17" s="34" t="inlineStr"/>
      <c r="B17" s="34" t="inlineStr"/>
      <c r="C17" s="34" t="inlineStr"/>
      <c r="D17" s="34" t="inlineStr"/>
      <c r="E17" s="34" t="inlineStr"/>
    </row>
    <row r="18">
      <c r="A18" s="36" t="inlineStr">
        <is>
          <t>3. GASTOS</t>
        </is>
      </c>
      <c r="B18" s="34" t="inlineStr">
        <is>
          <t>Controla todos tus gastos detalladamente</t>
        </is>
      </c>
      <c r="C18" s="34" t="inlineStr"/>
      <c r="D18" s="34" t="inlineStr"/>
      <c r="E18" s="34" t="inlineStr"/>
    </row>
    <row r="19">
      <c r="A19" s="34" t="inlineStr"/>
      <c r="B19" s="34" t="inlineStr">
        <is>
          <t>- Categorías: Vivienda, Alimentación, Transporte, etc.</t>
        </is>
      </c>
      <c r="C19" s="34" t="inlineStr"/>
      <c r="D19" s="34" t="inlineStr"/>
      <c r="E19" s="34" t="inlineStr"/>
    </row>
    <row r="20">
      <c r="A20" s="34" t="inlineStr"/>
      <c r="B20" s="34" t="inlineStr">
        <is>
          <t>- Diferencia entre necesidades y deseos</t>
        </is>
      </c>
      <c r="C20" s="34" t="inlineStr"/>
      <c r="D20" s="34" t="inlineStr"/>
      <c r="E20" s="34" t="inlineStr"/>
    </row>
    <row r="21">
      <c r="A21" s="34" t="inlineStr"/>
      <c r="B21" s="34" t="inlineStr"/>
      <c r="C21" s="34" t="inlineStr"/>
      <c r="D21" s="34" t="inlineStr"/>
      <c r="E21" s="34" t="inlineStr"/>
    </row>
    <row r="22">
      <c r="A22" s="36" t="inlineStr">
        <is>
          <t>4. PRESUPUESTO</t>
        </is>
      </c>
      <c r="B22" s="34" t="inlineStr">
        <is>
          <t>Planifica y compara con lo ejecutado</t>
        </is>
      </c>
      <c r="C22" s="34" t="inlineStr"/>
      <c r="D22" s="34" t="inlineStr"/>
      <c r="E22" s="34" t="inlineStr"/>
    </row>
    <row r="23">
      <c r="A23" s="34" t="inlineStr"/>
      <c r="B23" s="34" t="inlineStr">
        <is>
          <t>- Define presupuestos por categoría</t>
        </is>
      </c>
      <c r="C23" s="34" t="inlineStr"/>
      <c r="D23" s="34" t="inlineStr"/>
      <c r="E23" s="34" t="inlineStr"/>
    </row>
    <row r="24">
      <c r="A24" s="34" t="inlineStr"/>
      <c r="B24" s="34" t="inlineStr">
        <is>
          <t>- Compara lo proyectado vs lo real</t>
        </is>
      </c>
      <c r="C24" s="34" t="inlineStr"/>
      <c r="D24" s="34" t="inlineStr"/>
      <c r="E24" s="34" t="inlineStr"/>
    </row>
    <row r="25">
      <c r="A25" s="34" t="inlineStr"/>
      <c r="B25" s="34" t="inlineStr"/>
      <c r="C25" s="34" t="inlineStr"/>
      <c r="D25" s="34" t="inlineStr"/>
      <c r="E25" s="34" t="inlineStr"/>
    </row>
    <row r="26">
      <c r="A26" s="36" t="inlineStr">
        <is>
          <t>5. AHORROS</t>
        </is>
      </c>
      <c r="B26" s="34" t="inlineStr">
        <is>
          <t>Establece y monitorea tus metas de ahorro</t>
        </is>
      </c>
      <c r="C26" s="34" t="inlineStr"/>
      <c r="D26" s="34" t="inlineStr"/>
      <c r="E26" s="34" t="inlineStr"/>
    </row>
    <row r="27">
      <c r="A27" s="34" t="inlineStr"/>
      <c r="B27" s="34" t="inlineStr">
        <is>
          <t>- Define objetivos financieros</t>
        </is>
      </c>
      <c r="C27" s="34" t="inlineStr"/>
      <c r="D27" s="34" t="inlineStr"/>
      <c r="E27" s="34" t="inlineStr"/>
    </row>
    <row r="28">
      <c r="A28" s="34" t="inlineStr"/>
      <c r="B28" s="34" t="inlineStr">
        <is>
          <t>- Calcula ahorro mensual requerido</t>
        </is>
      </c>
      <c r="C28" s="34" t="inlineStr"/>
      <c r="D28" s="34" t="inlineStr"/>
      <c r="E28" s="34" t="inlineStr"/>
    </row>
    <row r="29">
      <c r="A29" s="34" t="inlineStr"/>
      <c r="B29" s="34" t="inlineStr"/>
      <c r="C29" s="34" t="inlineStr"/>
      <c r="D29" s="34" t="inlineStr"/>
      <c r="E29" s="34" t="inlineStr"/>
    </row>
    <row r="30">
      <c r="A30" s="35" t="inlineStr">
        <is>
          <t>💡 CÓMO USAR LA PLANTILLA</t>
        </is>
      </c>
      <c r="B30" s="34" t="inlineStr"/>
      <c r="C30" s="34" t="inlineStr"/>
      <c r="D30" s="34" t="inlineStr"/>
      <c r="E30" s="34" t="inlineStr"/>
    </row>
    <row r="31">
      <c r="A31" s="34" t="inlineStr"/>
      <c r="B31" s="34" t="inlineStr"/>
      <c r="C31" s="34" t="inlineStr"/>
      <c r="D31" s="34" t="inlineStr"/>
      <c r="E31" s="34" t="inlineStr"/>
    </row>
    <row r="32">
      <c r="A32" s="36" t="inlineStr">
        <is>
          <t>PASO 1: Configura tu presupuesto mensual</t>
        </is>
      </c>
      <c r="B32" s="34" t="inlineStr"/>
      <c r="C32" s="34" t="inlineStr"/>
      <c r="D32" s="34" t="inlineStr"/>
      <c r="E32" s="34" t="inlineStr"/>
    </row>
    <row r="33">
      <c r="A33" s="34" t="inlineStr"/>
      <c r="B33" s="34" t="inlineStr">
        <is>
          <t>Ve a la hoja "Presupuesto" y define tus ingresos y gastos proyectados</t>
        </is>
      </c>
      <c r="C33" s="34" t="inlineStr"/>
      <c r="D33" s="34" t="inlineStr"/>
      <c r="E33" s="34" t="inlineStr"/>
    </row>
    <row r="34">
      <c r="A34" s="34" t="inlineStr"/>
      <c r="B34" s="34" t="inlineStr"/>
      <c r="C34" s="34" t="inlineStr"/>
      <c r="D34" s="34" t="inlineStr"/>
      <c r="E34" s="34" t="inlineStr"/>
    </row>
    <row r="35">
      <c r="A35" s="36" t="inlineStr">
        <is>
          <t>PASO 2: Registra tus ingresos</t>
        </is>
      </c>
      <c r="B35" s="34" t="inlineStr"/>
      <c r="C35" s="34" t="inlineStr"/>
      <c r="D35" s="34" t="inlineStr"/>
      <c r="E35" s="34" t="inlineStr"/>
    </row>
    <row r="36">
      <c r="A36" s="34" t="inlineStr"/>
      <c r="B36" s="34" t="inlineStr">
        <is>
          <t>En la hoja "Ingresos", anota cada ingreso que recibas</t>
        </is>
      </c>
      <c r="C36" s="34" t="inlineStr"/>
      <c r="D36" s="34" t="inlineStr"/>
      <c r="E36" s="34" t="inlineStr"/>
    </row>
    <row r="37">
      <c r="A37" s="34" t="inlineStr"/>
      <c r="B37" s="34" t="inlineStr">
        <is>
          <t>Usa las listas desplegables para categorizar</t>
        </is>
      </c>
      <c r="C37" s="34" t="inlineStr"/>
      <c r="D37" s="34" t="inlineStr"/>
      <c r="E37" s="34" t="inlineStr"/>
    </row>
    <row r="38">
      <c r="A38" s="34" t="inlineStr"/>
      <c r="B38" s="34" t="inlineStr"/>
      <c r="C38" s="34" t="inlineStr"/>
      <c r="D38" s="34" t="inlineStr"/>
      <c r="E38" s="34" t="inlineStr"/>
    </row>
    <row r="39">
      <c r="A39" s="36" t="inlineStr">
        <is>
          <t>PASO 3: Registra tus gastos diarios</t>
        </is>
      </c>
      <c r="B39" s="34" t="inlineStr"/>
      <c r="C39" s="34" t="inlineStr"/>
      <c r="D39" s="34" t="inlineStr"/>
      <c r="E39" s="34" t="inlineStr"/>
    </row>
    <row r="40">
      <c r="A40" s="34" t="inlineStr"/>
      <c r="B40" s="34" t="inlineStr">
        <is>
          <t>En la hoja "Gastos", registra cada gasto que realices</t>
        </is>
      </c>
      <c r="C40" s="34" t="inlineStr"/>
      <c r="D40" s="34" t="inlineStr"/>
      <c r="E40" s="34" t="inlineStr"/>
    </row>
    <row r="41">
      <c r="A41" s="34" t="inlineStr"/>
      <c r="B41" s="34" t="inlineStr">
        <is>
          <t>Clasifica si es necesario o deseo</t>
        </is>
      </c>
      <c r="C41" s="34" t="inlineStr"/>
      <c r="D41" s="34" t="inlineStr"/>
      <c r="E41" s="34" t="inlineStr"/>
    </row>
    <row r="42">
      <c r="A42" s="34" t="inlineStr"/>
      <c r="B42" s="34" t="inlineStr"/>
      <c r="C42" s="34" t="inlineStr"/>
      <c r="D42" s="34" t="inlineStr"/>
      <c r="E42" s="34" t="inlineStr"/>
    </row>
    <row r="43">
      <c r="A43" s="36" t="inlineStr">
        <is>
          <t>PASO 4: Define tus metas de ahorro</t>
        </is>
      </c>
      <c r="B43" s="34" t="inlineStr"/>
      <c r="C43" s="34" t="inlineStr"/>
      <c r="D43" s="34" t="inlineStr"/>
      <c r="E43" s="34" t="inlineStr"/>
    </row>
    <row r="44">
      <c r="A44" s="34" t="inlineStr"/>
      <c r="B44" s="34" t="inlineStr">
        <is>
          <t>En la hoja "Ahorros", establece objetivos claros</t>
        </is>
      </c>
      <c r="C44" s="34" t="inlineStr"/>
      <c r="D44" s="34" t="inlineStr"/>
      <c r="E44" s="34" t="inlineStr"/>
    </row>
    <row r="45">
      <c r="A45" s="34" t="inlineStr"/>
      <c r="B45" s="34" t="inlineStr">
        <is>
          <t>La plantilla calculará cuánto debes ahorrar mensualmente</t>
        </is>
      </c>
      <c r="C45" s="34" t="inlineStr"/>
      <c r="D45" s="34" t="inlineStr"/>
      <c r="E45" s="34" t="inlineStr"/>
    </row>
    <row r="46">
      <c r="A46" s="34" t="inlineStr"/>
      <c r="B46" s="34" t="inlineStr"/>
      <c r="C46" s="34" t="inlineStr"/>
      <c r="D46" s="34" t="inlineStr"/>
      <c r="E46" s="34" t="inlineStr"/>
    </row>
    <row r="47">
      <c r="A47" s="36" t="inlineStr">
        <is>
          <t>PASO 5: Revisa tu resumen mensualmente</t>
        </is>
      </c>
      <c r="B47" s="34" t="inlineStr"/>
      <c r="C47" s="34" t="inlineStr"/>
      <c r="D47" s="34" t="inlineStr"/>
      <c r="E47" s="34" t="inlineStr"/>
    </row>
    <row r="48">
      <c r="A48" s="34" t="inlineStr"/>
      <c r="B48" s="34" t="inlineStr">
        <is>
          <t>La hoja "Resumen" se actualiza automáticamente</t>
        </is>
      </c>
      <c r="C48" s="34" t="inlineStr"/>
      <c r="D48" s="34" t="inlineStr"/>
      <c r="E48" s="34" t="inlineStr"/>
    </row>
    <row r="49">
      <c r="A49" s="34" t="inlineStr"/>
      <c r="B49" s="34" t="inlineStr">
        <is>
          <t>Analiza gráficos y ajusta tu comportamiento financiero</t>
        </is>
      </c>
      <c r="C49" s="34" t="inlineStr"/>
      <c r="D49" s="34" t="inlineStr"/>
      <c r="E49" s="34" t="inlineStr"/>
    </row>
    <row r="50">
      <c r="A50" s="34" t="inlineStr"/>
      <c r="B50" s="34" t="inlineStr"/>
      <c r="C50" s="34" t="inlineStr"/>
      <c r="D50" s="34" t="inlineStr"/>
      <c r="E50" s="34" t="inlineStr"/>
    </row>
    <row r="51">
      <c r="A51" s="35" t="inlineStr">
        <is>
          <t>✅ CONSEJOS PARA EL ÉXITO FINANCIERO</t>
        </is>
      </c>
      <c r="B51" s="34" t="inlineStr"/>
      <c r="C51" s="34" t="inlineStr"/>
      <c r="D51" s="34" t="inlineStr"/>
      <c r="E51" s="34" t="inlineStr"/>
    </row>
    <row r="52">
      <c r="A52" s="34" t="inlineStr"/>
      <c r="B52" s="34" t="inlineStr"/>
      <c r="C52" s="34" t="inlineStr"/>
      <c r="D52" s="34" t="inlineStr"/>
      <c r="E52" s="34" t="inlineStr"/>
    </row>
    <row r="53">
      <c r="A53" s="37" t="inlineStr">
        <is>
          <t>• Regla 50/30/20:</t>
        </is>
      </c>
      <c r="B53" s="34" t="inlineStr">
        <is>
          <t>50% necesidades, 30% deseos, 20% ahorros</t>
        </is>
      </c>
      <c r="C53" s="34" t="inlineStr"/>
      <c r="D53" s="34" t="inlineStr"/>
      <c r="E53" s="34" t="inlineStr"/>
    </row>
    <row r="54">
      <c r="A54" s="37" t="inlineStr">
        <is>
          <t>• Registra TODOS los gastos:</t>
        </is>
      </c>
      <c r="B54" s="34" t="inlineStr">
        <is>
          <t>Incluso los pequeños importan</t>
        </is>
      </c>
      <c r="C54" s="34" t="inlineStr"/>
      <c r="D54" s="34" t="inlineStr"/>
      <c r="E54" s="34" t="inlineStr"/>
    </row>
    <row r="55">
      <c r="A55" s="37" t="inlineStr">
        <is>
          <t>• Revisa semanalmente:</t>
        </is>
      </c>
      <c r="B55" s="34" t="inlineStr">
        <is>
          <t>Mantén el control constante</t>
        </is>
      </c>
      <c r="C55" s="34" t="inlineStr"/>
      <c r="D55" s="34" t="inlineStr"/>
      <c r="E55" s="34" t="inlineStr"/>
    </row>
    <row r="56">
      <c r="A56" s="37" t="inlineStr">
        <is>
          <t>• Ajusta mensualmente:</t>
        </is>
      </c>
      <c r="B56" s="34" t="inlineStr">
        <is>
          <t>Aprende de tus patrones de gasto</t>
        </is>
      </c>
      <c r="C56" s="34" t="inlineStr"/>
      <c r="D56" s="34" t="inlineStr"/>
      <c r="E56" s="34" t="inlineStr"/>
    </row>
    <row r="57">
      <c r="A57" s="37" t="inlineStr">
        <is>
          <t>• Fondo de emergencia:</t>
        </is>
      </c>
      <c r="B57" s="34" t="inlineStr">
        <is>
          <t>Objetivo: 3-6 meses de gastos</t>
        </is>
      </c>
      <c r="C57" s="34" t="inlineStr"/>
      <c r="D57" s="34" t="inlineStr"/>
      <c r="E57" s="34" t="inlineStr"/>
    </row>
    <row r="58">
      <c r="A58" s="37" t="inlineStr">
        <is>
          <t>• Paga deudas primero:</t>
        </is>
      </c>
      <c r="B58" s="34" t="inlineStr">
        <is>
          <t>Especialmente las de alto interés</t>
        </is>
      </c>
      <c r="C58" s="34" t="inlineStr"/>
      <c r="D58" s="34" t="inlineStr"/>
      <c r="E58" s="34" t="inlineStr"/>
    </row>
    <row r="59">
      <c r="A59" s="34" t="inlineStr"/>
      <c r="B59" s="34" t="inlineStr"/>
      <c r="C59" s="34" t="inlineStr"/>
      <c r="D59" s="34" t="inlineStr"/>
      <c r="E59" s="34" t="inlineStr"/>
    </row>
    <row r="60">
      <c r="A60" s="35" t="inlineStr">
        <is>
          <t>🎯 METAS FINANCIERAS RECOMENDADAS</t>
        </is>
      </c>
      <c r="B60" s="34" t="inlineStr"/>
      <c r="C60" s="34" t="inlineStr"/>
      <c r="D60" s="34" t="inlineStr"/>
      <c r="E60" s="34" t="inlineStr"/>
    </row>
    <row r="61">
      <c r="A61" s="34" t="inlineStr"/>
      <c r="B61" s="34" t="inlineStr"/>
      <c r="C61" s="34" t="inlineStr"/>
      <c r="D61" s="34" t="inlineStr"/>
      <c r="E61" s="34" t="inlineStr"/>
    </row>
    <row r="62">
      <c r="A62" s="34" t="inlineStr">
        <is>
          <t>Corto Plazo (1-12 meses):</t>
        </is>
      </c>
      <c r="B62" s="34" t="inlineStr">
        <is>
          <t>Fondo de emergencia, reducir deudas</t>
        </is>
      </c>
      <c r="C62" s="34" t="inlineStr"/>
      <c r="D62" s="34" t="inlineStr"/>
      <c r="E62" s="34" t="inlineStr"/>
    </row>
    <row r="63">
      <c r="A63" s="34" t="inlineStr">
        <is>
          <t>Mediano Plazo (1-5 años):</t>
        </is>
      </c>
      <c r="B63" s="34" t="inlineStr">
        <is>
          <t>Ahorro para auto, viaje, enganche casa</t>
        </is>
      </c>
      <c r="C63" s="34" t="inlineStr"/>
      <c r="D63" s="34" t="inlineStr"/>
      <c r="E63" s="34" t="inlineStr"/>
    </row>
    <row r="64">
      <c r="A64" s="34" t="inlineStr">
        <is>
          <t>Largo Plazo (5+ años):</t>
        </is>
      </c>
      <c r="B64" s="34" t="inlineStr">
        <is>
          <t>Retiro, educación hijos, inversiones</t>
        </is>
      </c>
      <c r="C64" s="34" t="inlineStr"/>
      <c r="D64" s="34" t="inlineStr"/>
      <c r="E64" s="34" t="inlineStr"/>
    </row>
    <row r="65">
      <c r="A65" s="34" t="inlineStr"/>
      <c r="B65" s="34" t="inlineStr"/>
      <c r="C65" s="34" t="inlineStr"/>
      <c r="D65" s="34" t="inlineStr"/>
      <c r="E65" s="34" t="inlineStr"/>
    </row>
    <row r="66">
      <c r="A66" s="35" t="inlineStr">
        <is>
          <t>📞 SOPORTE Y ACTUALIZACIONES</t>
        </is>
      </c>
      <c r="B66" s="34" t="inlineStr"/>
      <c r="C66" s="34" t="inlineStr"/>
      <c r="D66" s="34" t="inlineStr"/>
      <c r="E66" s="34" t="inlineStr"/>
    </row>
    <row r="67">
      <c r="A67" s="34" t="inlineStr"/>
      <c r="B67" s="34" t="inlineStr"/>
      <c r="C67" s="34" t="inlineStr"/>
      <c r="D67" s="34" t="inlineStr"/>
      <c r="E67" s="34" t="inlineStr"/>
    </row>
    <row r="68">
      <c r="A68" s="34" t="inlineStr">
        <is>
          <t>Esta plantilla es gratuita y puede ser personalizada según tus necesidades.</t>
        </is>
      </c>
      <c r="B68" s="34" t="inlineStr"/>
      <c r="C68" s="34" t="inlineStr"/>
      <c r="D68" s="34" t="inlineStr"/>
      <c r="E68" s="34" t="inlineStr"/>
    </row>
    <row r="69">
      <c r="A69" s="34" t="inlineStr">
        <is>
          <t>Actualiza los datos regularmente para obtener mejores resultados.</t>
        </is>
      </c>
      <c r="B69" s="34" t="inlineStr"/>
      <c r="C69" s="34" t="inlineStr"/>
      <c r="D69" s="34" t="inlineStr"/>
      <c r="E69" s="34" t="inlineStr"/>
    </row>
    <row r="70">
      <c r="A70" s="34" t="inlineStr"/>
      <c r="B70" s="34" t="inlineStr"/>
      <c r="C70" s="34" t="inlineStr"/>
      <c r="D70" s="34" t="inlineStr"/>
      <c r="E70" s="34" t="inlineStr"/>
    </row>
    <row r="71">
      <c r="A71" s="34" t="inlineStr">
        <is>
          <t>¡Éxito en tu camino hacia la libertad financiera! 💰</t>
        </is>
      </c>
      <c r="B71" s="34" t="inlineStr"/>
      <c r="C71" s="34" t="inlineStr"/>
      <c r="D71" s="34" t="inlineStr"/>
      <c r="E71" s="34" t="inlineStr"/>
    </row>
  </sheetData>
  <mergeCells count="2">
    <mergeCell ref="A1:E1"/>
    <mergeCell ref="A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2026-02-05T19:30:05Z</dcterms:created>
  <dcterms:modified xmlns:dcterms="http://purl.org/dc/terms/" xmlns:xsi="http://www.w3.org/2001/XMLSchema-instance" xsi:type="dcterms:W3CDTF">2026-02-05T19:30:05Z</dcterms:modified>
</cp:coreProperties>
</file>