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Dashboard" sheetId="1" state="visible" r:id="rId1"/>
    <sheet xmlns:r="http://schemas.openxmlformats.org/officeDocument/2006/relationships" name="Datos Propiedad" sheetId="2" state="visible" r:id="rId2"/>
    <sheet xmlns:r="http://schemas.openxmlformats.org/officeDocument/2006/relationships" name="Financiamiento" sheetId="3" state="visible" r:id="rId3"/>
    <sheet xmlns:r="http://schemas.openxmlformats.org/officeDocument/2006/relationships" name="Flujo de Caja" sheetId="4" state="visible" r:id="rId4"/>
    <sheet xmlns:r="http://schemas.openxmlformats.org/officeDocument/2006/relationships" name="Análisis ROI" sheetId="5" state="visible" r:id="rId5"/>
    <sheet xmlns:r="http://schemas.openxmlformats.org/officeDocument/2006/relationships" name="Instrucciones" sheetId="6" state="visible" r:id="rId6"/>
  </sheets>
  <definedNames/>
  <calcPr calcId="124519" fullCalcOnLoad="1"/>
</workbook>
</file>

<file path=xl/styles.xml><?xml version="1.0" encoding="utf-8"?>
<styleSheet xmlns="http://schemas.openxmlformats.org/spreadsheetml/2006/main">
  <numFmts count="1">
    <numFmt numFmtId="164" formatCode="#,##0.00 €"/>
  </numFmts>
  <fonts count="15">
    <font>
      <name val="Calibri"/>
      <family val="2"/>
      <color theme="1"/>
      <sz val="11"/>
      <scheme val="minor"/>
    </font>
    <font>
      <b val="1"/>
      <color rgb="001E3A8A"/>
      <sz val="16"/>
    </font>
    <font>
      <b val="1"/>
      <color rgb="00FFFFFF"/>
      <sz val="12"/>
    </font>
    <font>
      <b val="1"/>
      <color rgb="001E3A8A"/>
      <sz val="11"/>
    </font>
    <font>
      <b val="1"/>
      <color rgb="0010B981"/>
      <sz val="11"/>
    </font>
    <font>
      <b val="1"/>
      <color rgb="00F59E0B"/>
      <sz val="11"/>
    </font>
    <font>
      <b val="1"/>
      <color rgb="001E3A8A"/>
      <sz val="18"/>
    </font>
    <font>
      <color rgb="006B7280"/>
      <sz val="10"/>
    </font>
    <font>
      <b val="1"/>
      <color rgb="006B7280"/>
      <sz val="10"/>
    </font>
    <font>
      <b val="1"/>
      <color rgb="0010B981"/>
      <sz val="16"/>
    </font>
    <font>
      <b val="1"/>
      <color rgb="003B82F6"/>
      <sz val="16"/>
    </font>
    <font>
      <b val="1"/>
      <color rgb="00F59E0B"/>
      <sz val="16"/>
    </font>
    <font>
      <b val="1"/>
      <color rgb="001E3A8A"/>
      <sz val="12"/>
    </font>
    <font>
      <sz val="10"/>
    </font>
    <font>
      <i val="1"/>
      <color rgb="006B7280"/>
      <sz val="9"/>
    </font>
  </fonts>
  <fills count="7">
    <fill>
      <patternFill/>
    </fill>
    <fill>
      <patternFill patternType="gray125"/>
    </fill>
    <fill>
      <patternFill patternType="solid">
        <fgColor rgb="001E3A8A"/>
        <bgColor rgb="001E3A8A"/>
      </patternFill>
    </fill>
    <fill>
      <patternFill patternType="solid">
        <fgColor rgb="00F3F4F6"/>
        <bgColor rgb="00F3F4F6"/>
      </patternFill>
    </fill>
    <fill>
      <patternFill patternType="solid">
        <fgColor rgb="003B82F6"/>
        <bgColor rgb="003B82F6"/>
      </patternFill>
    </fill>
    <fill>
      <patternFill patternType="solid">
        <fgColor rgb="0010B981"/>
        <bgColor rgb="0010B981"/>
      </patternFill>
    </fill>
    <fill>
      <patternFill patternType="solid">
        <fgColor rgb="00F59E0B"/>
        <bgColor rgb="00F59E0B"/>
      </patternFill>
    </fill>
  </fills>
  <borders count="2">
    <border>
      <left/>
      <right/>
      <top/>
      <bottom/>
      <diagonal/>
    </border>
    <border>
      <left style="thin">
        <color rgb="00D1D5DB"/>
      </left>
      <right style="thin">
        <color rgb="00D1D5DB"/>
      </right>
      <top style="thin">
        <color rgb="00D1D5DB"/>
      </top>
      <bottom style="thin">
        <color rgb="00D1D5DB"/>
      </bottom>
    </border>
  </borders>
  <cellStyleXfs count="1">
    <xf numFmtId="0" fontId="0" fillId="0" borderId="0"/>
  </cellStyleXfs>
  <cellXfs count="37">
    <xf numFmtId="0" fontId="0" fillId="0" borderId="0" pivotButton="0" quotePrefix="0" xfId="0"/>
    <xf numFmtId="0" fontId="6" fillId="0" borderId="0" applyAlignment="1" pivotButton="0" quotePrefix="0" xfId="0">
      <alignment horizontal="center" vertical="center" wrapText="1"/>
    </xf>
    <xf numFmtId="0" fontId="7" fillId="0" borderId="0" applyAlignment="1" pivotButton="0" quotePrefix="0" xfId="0">
      <alignment horizontal="center" vertical="center" wrapText="1"/>
    </xf>
    <xf numFmtId="0" fontId="8" fillId="3" borderId="1" applyAlignment="1" pivotButton="0" quotePrefix="0" xfId="0">
      <alignment horizontal="center" vertical="center" wrapText="1"/>
    </xf>
    <xf numFmtId="0" fontId="1" fillId="3" borderId="1" applyAlignment="1" pivotButton="0" quotePrefix="0" xfId="0">
      <alignment horizontal="center" vertical="center" wrapText="1"/>
    </xf>
    <xf numFmtId="0" fontId="9" fillId="3" borderId="1" applyAlignment="1" pivotButton="0" quotePrefix="0" xfId="0">
      <alignment horizontal="center" vertical="center" wrapText="1"/>
    </xf>
    <xf numFmtId="0" fontId="10" fillId="3" borderId="1" applyAlignment="1" pivotButton="0" quotePrefix="0" xfId="0">
      <alignment horizontal="center" vertical="center" wrapText="1"/>
    </xf>
    <xf numFmtId="0" fontId="11" fillId="3" borderId="1" applyAlignment="1" pivotButton="0" quotePrefix="0" xfId="0">
      <alignment horizontal="center" vertical="center" wrapText="1"/>
    </xf>
    <xf numFmtId="0" fontId="12" fillId="0" borderId="0" pivotButton="0" quotePrefix="0" xfId="0"/>
    <xf numFmtId="0" fontId="2" fillId="2" borderId="1" applyAlignment="1" pivotButton="0" quotePrefix="0" xfId="0">
      <alignment horizontal="center" vertical="center" wrapText="1"/>
    </xf>
    <xf numFmtId="0" fontId="3" fillId="0" borderId="1" pivotButton="0" quotePrefix="0" xfId="0"/>
    <xf numFmtId="164" fontId="0" fillId="0" borderId="1" pivotButton="0" quotePrefix="0" xfId="0"/>
    <xf numFmtId="0" fontId="3" fillId="3" borderId="1" pivotButton="0" quotePrefix="0" xfId="0"/>
    <xf numFmtId="164" fontId="0" fillId="3" borderId="1" pivotButton="0" quotePrefix="0" xfId="0"/>
    <xf numFmtId="0" fontId="2" fillId="4" borderId="1" pivotButton="0" quotePrefix="0" xfId="0"/>
    <xf numFmtId="164" fontId="2" fillId="4" borderId="1" pivotButton="0" quotePrefix="0" xfId="0"/>
    <xf numFmtId="0" fontId="0" fillId="0" borderId="1" applyAlignment="1" pivotButton="0" quotePrefix="0" xfId="0">
      <alignment horizontal="center" vertical="center" wrapText="1"/>
    </xf>
    <xf numFmtId="0" fontId="0" fillId="3" borderId="1" applyAlignment="1" pivotButton="0" quotePrefix="0" xfId="0">
      <alignment horizontal="center" vertical="center" wrapText="1"/>
    </xf>
    <xf numFmtId="0" fontId="2" fillId="6" borderId="1" applyAlignment="1" pivotButton="0" quotePrefix="0" xfId="0">
      <alignment horizontal="center" vertical="center" wrapText="1"/>
    </xf>
    <xf numFmtId="0" fontId="2" fillId="5" borderId="1" applyAlignment="1" pivotButton="0" quotePrefix="0" xfId="0">
      <alignment horizontal="center" vertical="center" wrapText="1"/>
    </xf>
    <xf numFmtId="0" fontId="1" fillId="0" borderId="0" applyAlignment="1" pivotButton="0" quotePrefix="0" xfId="0">
      <alignment horizontal="left" vertical="center" wrapText="1"/>
    </xf>
    <xf numFmtId="0" fontId="2" fillId="2" borderId="0" pivotButton="0" quotePrefix="0" xfId="0"/>
    <xf numFmtId="0" fontId="0" fillId="3" borderId="1" pivotButton="0" quotePrefix="0" xfId="0"/>
    <xf numFmtId="0" fontId="0" fillId="0" borderId="1" pivotButton="0" quotePrefix="0" xfId="0"/>
    <xf numFmtId="10" fontId="0" fillId="3" borderId="1" pivotButton="0" quotePrefix="0" xfId="0"/>
    <xf numFmtId="0" fontId="1" fillId="0" borderId="0" pivotButton="0" quotePrefix="0" xfId="0"/>
    <xf numFmtId="10" fontId="0" fillId="0" borderId="1" pivotButton="0" quotePrefix="0" xfId="0"/>
    <xf numFmtId="0" fontId="4" fillId="0" borderId="0" pivotButton="0" quotePrefix="0" xfId="0"/>
    <xf numFmtId="164" fontId="2" fillId="5" borderId="1" pivotButton="0" quotePrefix="0" xfId="0"/>
    <xf numFmtId="0" fontId="5" fillId="0" borderId="0" pivotButton="0" quotePrefix="0" xfId="0"/>
    <xf numFmtId="164" fontId="2" fillId="6" borderId="1" pivotButton="0" quotePrefix="0" xfId="0"/>
    <xf numFmtId="0" fontId="2" fillId="4" borderId="0" pivotButton="0" quotePrefix="0" xfId="0"/>
    <xf numFmtId="0" fontId="2" fillId="5" borderId="1" pivotButton="0" quotePrefix="0" xfId="0"/>
    <xf numFmtId="10" fontId="2" fillId="5" borderId="1" pivotButton="0" quotePrefix="0" xfId="0"/>
    <xf numFmtId="0" fontId="12" fillId="0" borderId="0" applyAlignment="1" pivotButton="0" quotePrefix="0" xfId="0">
      <alignment horizontal="left" vertical="center" wrapText="1"/>
    </xf>
    <xf numFmtId="0" fontId="13" fillId="3" borderId="1" applyAlignment="1" pivotButton="0" quotePrefix="0" xfId="0">
      <alignment horizontal="left" vertical="top" wrapText="1"/>
    </xf>
    <xf numFmtId="0" fontId="14" fillId="0" borderId="0" applyAlignment="1" pivotButton="0" quotePrefix="0" xfId="0">
      <alignment horizontal="center" vertical="center"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B2:E22"/>
  <sheetViews>
    <sheetView workbookViewId="0">
      <selection activeCell="A1" sqref="A1"/>
    </sheetView>
  </sheetViews>
  <sheetFormatPr baseColWidth="8" defaultRowHeight="15"/>
  <cols>
    <col width="5" customWidth="1" min="1" max="1"/>
    <col width="25" customWidth="1" min="2" max="2"/>
    <col width="20" customWidth="1" min="3" max="3"/>
    <col width="20" customWidth="1" min="4" max="4"/>
    <col width="20" customWidth="1" min="5" max="5"/>
  </cols>
  <sheetData>
    <row r="2">
      <c r="B2" s="1" t="inlineStr">
        <is>
          <t>DASHBOARD DE INVERSIÓN INMOBILIARIA</t>
        </is>
      </c>
    </row>
    <row r="3">
      <c r="B3" s="2" t="inlineStr">
        <is>
          <t>Actualizado: 05/02/2026</t>
        </is>
      </c>
    </row>
    <row r="5">
      <c r="B5" s="3" t="inlineStr">
        <is>
          <t>Inversión Total</t>
        </is>
      </c>
      <c r="C5" s="3" t="inlineStr">
        <is>
          <t>Renta Mensual</t>
        </is>
      </c>
      <c r="D5" s="3" t="inlineStr">
        <is>
          <t>Flujo Neto Mensual</t>
        </is>
      </c>
      <c r="E5" s="3" t="inlineStr">
        <is>
          <t>ROI Anual</t>
        </is>
      </c>
    </row>
    <row r="6">
      <c r="B6" s="4" t="inlineStr">
        <is>
          <t>170,000 €</t>
        </is>
      </c>
      <c r="C6" s="5" t="inlineStr">
        <is>
          <t>850 €</t>
        </is>
      </c>
      <c r="D6" s="6" t="inlineStr">
        <is>
          <t>21.47 €</t>
        </is>
      </c>
      <c r="E6" s="7" t="inlineStr">
        <is>
          <t>0.52%</t>
        </is>
      </c>
    </row>
    <row r="9">
      <c r="B9" s="8" t="inlineStr">
        <is>
          <t>Resumen de Ingresos y Gastos Mensuales</t>
        </is>
      </c>
    </row>
    <row r="10">
      <c r="B10" s="9" t="inlineStr">
        <is>
          <t>Concepto</t>
        </is>
      </c>
      <c r="C10" s="9" t="inlineStr">
        <is>
          <t>Monto Mensual</t>
        </is>
      </c>
      <c r="D10" s="9" t="inlineStr">
        <is>
          <t>Monto Anual</t>
        </is>
      </c>
    </row>
    <row r="11">
      <c r="B11" s="10" t="inlineStr">
        <is>
          <t>Ingresos por Renta</t>
        </is>
      </c>
      <c r="C11" s="11" t="n">
        <v>850</v>
      </c>
      <c r="D11" s="11" t="n">
        <v>10200</v>
      </c>
    </row>
    <row r="12">
      <c r="B12" s="12" t="inlineStr">
        <is>
          <t>Gastos Operativos</t>
        </is>
      </c>
      <c r="C12" s="13" t="n">
        <v>-227.69</v>
      </c>
      <c r="D12" s="13" t="n">
        <v>-2732.28</v>
      </c>
    </row>
    <row r="13">
      <c r="B13" s="10" t="inlineStr">
        <is>
          <t>Cuota Hipotecaria</t>
        </is>
      </c>
      <c r="C13" s="11" t="n">
        <v>-600.84</v>
      </c>
      <c r="D13" s="11" t="n">
        <v>-7210.08</v>
      </c>
    </row>
    <row r="14">
      <c r="B14" s="14" t="inlineStr">
        <is>
          <t>Flujo de Caja Neto</t>
        </is>
      </c>
      <c r="C14" s="15" t="n">
        <v>21.47</v>
      </c>
      <c r="D14" s="15" t="n">
        <v>257.64</v>
      </c>
    </row>
    <row r="17">
      <c r="B17" s="8" t="inlineStr">
        <is>
          <t>Indicadores de Rentabilidad</t>
        </is>
      </c>
    </row>
    <row r="18">
      <c r="B18" s="9" t="inlineStr">
        <is>
          <t>Indicador</t>
        </is>
      </c>
      <c r="C18" s="9" t="inlineStr">
        <is>
          <t>Valor</t>
        </is>
      </c>
      <c r="D18" s="9" t="inlineStr">
        <is>
          <t>Interpretación</t>
        </is>
      </c>
    </row>
    <row r="19">
      <c r="B19" s="10" t="inlineStr">
        <is>
          <t>Cap Rate</t>
        </is>
      </c>
      <c r="C19" s="16" t="inlineStr">
        <is>
          <t>4.39%</t>
        </is>
      </c>
      <c r="D19" s="16" t="inlineStr">
        <is>
          <t>Aceptable</t>
        </is>
      </c>
    </row>
    <row r="20">
      <c r="B20" s="12" t="inlineStr">
        <is>
          <t>Cash on Cash</t>
        </is>
      </c>
      <c r="C20" s="17" t="inlineStr">
        <is>
          <t>0.52%</t>
        </is>
      </c>
      <c r="D20" s="18" t="inlineStr">
        <is>
          <t>Bajo</t>
        </is>
      </c>
    </row>
    <row r="21">
      <c r="B21" s="10" t="inlineStr">
        <is>
          <t>Rentabilidad Neta</t>
        </is>
      </c>
      <c r="C21" s="16" t="inlineStr">
        <is>
          <t>4.39%</t>
        </is>
      </c>
      <c r="D21" s="16" t="inlineStr">
        <is>
          <t>Moderada</t>
        </is>
      </c>
    </row>
    <row r="22">
      <c r="B22" s="12" t="inlineStr">
        <is>
          <t>ROI a 10 años</t>
        </is>
      </c>
      <c r="C22" s="17" t="inlineStr">
        <is>
          <t>42.5%</t>
        </is>
      </c>
      <c r="D22" s="19" t="inlineStr">
        <is>
          <t>Excelente</t>
        </is>
      </c>
    </row>
  </sheetData>
  <mergeCells count="12">
    <mergeCell ref="B2:E2"/>
    <mergeCell ref="B3:E3"/>
    <mergeCell ref="B5"/>
    <mergeCell ref="B6"/>
    <mergeCell ref="C5"/>
    <mergeCell ref="C6"/>
    <mergeCell ref="D5"/>
    <mergeCell ref="D6"/>
    <mergeCell ref="E5"/>
    <mergeCell ref="E6"/>
    <mergeCell ref="B9:E9"/>
    <mergeCell ref="B17:E17"/>
  </mergeCell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C20"/>
  <sheetViews>
    <sheetView workbookViewId="0">
      <selection activeCell="A1" sqref="A1"/>
    </sheetView>
  </sheetViews>
  <sheetFormatPr baseColWidth="8" defaultRowHeight="15"/>
  <cols>
    <col width="30" customWidth="1" min="1" max="1"/>
    <col width="20" customWidth="1" min="2" max="2"/>
    <col width="15" customWidth="1" min="3" max="3"/>
  </cols>
  <sheetData>
    <row r="1">
      <c r="A1" s="20" t="inlineStr">
        <is>
          <t>DATOS DE LA PROPIEDAD</t>
        </is>
      </c>
    </row>
    <row r="3">
      <c r="A3" s="21" t="inlineStr">
        <is>
          <t>Información Básica</t>
        </is>
      </c>
    </row>
    <row r="4">
      <c r="A4" s="12" t="inlineStr">
        <is>
          <t>Dirección de la Propiedad</t>
        </is>
      </c>
      <c r="B4" s="22" t="inlineStr">
        <is>
          <t>Calle Principal 123, Ciudad</t>
        </is>
      </c>
    </row>
    <row r="5">
      <c r="A5" s="10" t="inlineStr">
        <is>
          <t>Tipo de Propiedad</t>
        </is>
      </c>
      <c r="B5" s="23" t="inlineStr">
        <is>
          <t>Apartamento</t>
        </is>
      </c>
    </row>
    <row r="6">
      <c r="A6" s="12" t="inlineStr">
        <is>
          <t>Metros Cuadrados</t>
        </is>
      </c>
      <c r="B6" s="22" t="n">
        <v>85</v>
      </c>
    </row>
    <row r="7">
      <c r="A7" s="10" t="inlineStr">
        <is>
          <t>Número de Habitaciones</t>
        </is>
      </c>
      <c r="B7" s="23" t="n">
        <v>3</v>
      </c>
    </row>
    <row r="8">
      <c r="A8" s="12" t="inlineStr">
        <is>
          <t>Número de Baños</t>
        </is>
      </c>
      <c r="B8" s="22" t="n">
        <v>2</v>
      </c>
    </row>
    <row r="9">
      <c r="A9" s="10" t="inlineStr">
        <is>
          <t>Año de Construcción</t>
        </is>
      </c>
      <c r="B9" s="23" t="n">
        <v>2018</v>
      </c>
    </row>
    <row r="10">
      <c r="A10" s="12" t="inlineStr">
        <is>
          <t>Estado de la Propiedad</t>
        </is>
      </c>
      <c r="B10" s="22" t="inlineStr">
        <is>
          <t>Excelente</t>
        </is>
      </c>
    </row>
    <row r="12">
      <c r="A12" s="21" t="inlineStr">
        <is>
          <t>Información Financiera</t>
        </is>
      </c>
    </row>
    <row r="13">
      <c r="A13" s="10" t="inlineStr">
        <is>
          <t>Precio de Compra</t>
        </is>
      </c>
      <c r="B13" s="11" t="n">
        <v>150000</v>
      </c>
      <c r="C13" s="23" t="inlineStr">
        <is>
          <t>€</t>
        </is>
      </c>
    </row>
    <row r="14">
      <c r="A14" s="12" t="inlineStr">
        <is>
          <t>Gastos de Compra (Notaría, Registro)</t>
        </is>
      </c>
      <c r="B14" s="13" t="n">
        <v>12000</v>
      </c>
      <c r="C14" s="22" t="inlineStr">
        <is>
          <t>€</t>
        </is>
      </c>
    </row>
    <row r="15">
      <c r="A15" s="10" t="inlineStr">
        <is>
          <t>Reformas y Mejoras</t>
        </is>
      </c>
      <c r="B15" s="11" t="n">
        <v>8000</v>
      </c>
      <c r="C15" s="23" t="inlineStr">
        <is>
          <t>€</t>
        </is>
      </c>
    </row>
    <row r="16">
      <c r="A16" s="14" t="inlineStr">
        <is>
          <t>Inversión Total Inicial</t>
        </is>
      </c>
      <c r="B16" s="15">
        <f>B13+B14+B15</f>
        <v/>
      </c>
      <c r="C16" s="14" t="inlineStr">
        <is>
          <t>€</t>
        </is>
      </c>
    </row>
    <row r="17">
      <c r="A17" s="10" t="inlineStr">
        <is>
          <t>Valor de Tasación</t>
        </is>
      </c>
      <c r="B17" s="11" t="n">
        <v>165000</v>
      </c>
      <c r="C17" s="23" t="inlineStr">
        <is>
          <t>€</t>
        </is>
      </c>
    </row>
    <row r="18">
      <c r="A18" s="12" t="inlineStr">
        <is>
          <t>Renta Mensual Esperada</t>
        </is>
      </c>
      <c r="B18" s="13" t="n">
        <v>850</v>
      </c>
      <c r="C18" s="22" t="inlineStr">
        <is>
          <t>€</t>
        </is>
      </c>
    </row>
    <row r="19">
      <c r="A19" s="10" t="inlineStr">
        <is>
          <t>Gastos Mensuales (Comunidad, IBI, Seguros)</t>
        </is>
      </c>
      <c r="B19" s="11" t="n">
        <v>120</v>
      </c>
      <c r="C19" s="23" t="inlineStr">
        <is>
          <t>€</t>
        </is>
      </c>
    </row>
    <row r="20">
      <c r="A20" s="12" t="inlineStr">
        <is>
          <t>Vacancia Estimada (%)</t>
        </is>
      </c>
      <c r="B20" s="24" t="n">
        <v>0.05</v>
      </c>
      <c r="C20" s="22" t="inlineStr">
        <is>
          <t>%</t>
        </is>
      </c>
    </row>
  </sheetData>
  <mergeCells count="3">
    <mergeCell ref="A1:C1"/>
    <mergeCell ref="A3:C3"/>
    <mergeCell ref="A12:C12"/>
  </mergeCell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C12"/>
  <sheetViews>
    <sheetView workbookViewId="0">
      <selection activeCell="A1" sqref="A1"/>
    </sheetView>
  </sheetViews>
  <sheetFormatPr baseColWidth="8" defaultRowHeight="15"/>
  <cols>
    <col width="30" customWidth="1" min="1" max="1"/>
    <col width="20" customWidth="1" min="2" max="2"/>
    <col width="15" customWidth="1" min="3" max="3"/>
  </cols>
  <sheetData>
    <row r="1">
      <c r="A1" s="25" t="inlineStr">
        <is>
          <t>FINANCIAMIENTO HIPOTECARIO</t>
        </is>
      </c>
    </row>
    <row r="3">
      <c r="A3" s="21" t="inlineStr">
        <is>
          <t>Datos del Préstamo</t>
        </is>
      </c>
    </row>
    <row r="4">
      <c r="A4" s="12" t="inlineStr">
        <is>
          <t>¿Requiere Financiamiento?</t>
        </is>
      </c>
      <c r="B4" s="22" t="inlineStr">
        <is>
          <t>Sí</t>
        </is>
      </c>
      <c r="C4" s="22" t="inlineStr"/>
    </row>
    <row r="5">
      <c r="A5" s="10" t="inlineStr">
        <is>
          <t>Monto del Préstamo</t>
        </is>
      </c>
      <c r="B5" s="11" t="n">
        <v>120000</v>
      </c>
      <c r="C5" s="23" t="inlineStr">
        <is>
          <t>€</t>
        </is>
      </c>
    </row>
    <row r="6">
      <c r="A6" s="12" t="inlineStr">
        <is>
          <t>Capital Propio</t>
        </is>
      </c>
      <c r="B6" s="13" t="n">
        <v>50000</v>
      </c>
      <c r="C6" s="22" t="inlineStr">
        <is>
          <t>€</t>
        </is>
      </c>
    </row>
    <row r="7">
      <c r="A7" s="10" t="inlineStr">
        <is>
          <t>Porcentaje Financiado</t>
        </is>
      </c>
      <c r="B7" s="26">
        <f>B5/(B5+B6)</f>
        <v/>
      </c>
      <c r="C7" s="23" t="inlineStr">
        <is>
          <t>%</t>
        </is>
      </c>
    </row>
    <row r="8">
      <c r="A8" s="12" t="inlineStr">
        <is>
          <t>Tasa de Interés Anual</t>
        </is>
      </c>
      <c r="B8" s="24" t="n">
        <v>0.035</v>
      </c>
      <c r="C8" s="22" t="inlineStr">
        <is>
          <t>%</t>
        </is>
      </c>
    </row>
    <row r="9">
      <c r="A9" s="10" t="inlineStr">
        <is>
          <t>Plazo del Préstamo (años)</t>
        </is>
      </c>
      <c r="B9" s="23" t="n">
        <v>25</v>
      </c>
      <c r="C9" s="23" t="inlineStr">
        <is>
          <t>años</t>
        </is>
      </c>
    </row>
    <row r="10">
      <c r="A10" s="12" t="inlineStr">
        <is>
          <t>Cuota Mensual</t>
        </is>
      </c>
      <c r="B10" s="13" t="n">
        <v>600.84</v>
      </c>
      <c r="C10" s="22" t="inlineStr">
        <is>
          <t>€</t>
        </is>
      </c>
    </row>
    <row r="11">
      <c r="A11" s="10" t="inlineStr">
        <is>
          <t>Total a Pagar</t>
        </is>
      </c>
      <c r="B11" s="11" t="n">
        <v>180252</v>
      </c>
      <c r="C11" s="23" t="inlineStr">
        <is>
          <t>€</t>
        </is>
      </c>
    </row>
    <row r="12">
      <c r="A12" s="12" t="inlineStr">
        <is>
          <t>Intereses Totales</t>
        </is>
      </c>
      <c r="B12" s="13" t="n">
        <v>60252</v>
      </c>
      <c r="C12" s="22" t="inlineStr">
        <is>
          <t>€</t>
        </is>
      </c>
    </row>
  </sheetData>
  <mergeCells count="2">
    <mergeCell ref="A1:C1"/>
    <mergeCell ref="A3:C3"/>
  </mergeCell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M19"/>
  <sheetViews>
    <sheetView workbookViewId="0">
      <selection activeCell="A1" sqref="A1"/>
    </sheetView>
  </sheetViews>
  <sheetFormatPr baseColWidth="8" defaultRowHeight="15"/>
  <cols>
    <col width="25" customWidth="1" min="1" max="1"/>
    <col width="12" customWidth="1" min="2" max="2"/>
    <col width="12" customWidth="1" min="3" max="3"/>
    <col width="12" customWidth="1" min="4" max="4"/>
    <col width="12" customWidth="1" min="5" max="5"/>
    <col width="12" customWidth="1" min="6" max="6"/>
    <col width="12" customWidth="1" min="7" max="7"/>
    <col width="12" customWidth="1" min="8" max="8"/>
    <col width="12" customWidth="1" min="9" max="9"/>
    <col width="12" customWidth="1" min="10" max="10"/>
    <col width="12" customWidth="1" min="11" max="11"/>
    <col width="12" customWidth="1" min="12" max="12"/>
    <col width="12" customWidth="1" min="13" max="13"/>
  </cols>
  <sheetData>
    <row r="1">
      <c r="A1" s="25" t="inlineStr">
        <is>
          <t>FLUJO DE CAJA PROYECTADO - AÑO 1</t>
        </is>
      </c>
    </row>
    <row r="3">
      <c r="A3" s="9" t="inlineStr">
        <is>
          <t>Concepto</t>
        </is>
      </c>
      <c r="B3" s="9" t="inlineStr">
        <is>
          <t>Mes 1</t>
        </is>
      </c>
      <c r="C3" s="9" t="inlineStr">
        <is>
          <t>Mes 2</t>
        </is>
      </c>
      <c r="D3" s="9" t="inlineStr">
        <is>
          <t>Mes 3</t>
        </is>
      </c>
      <c r="E3" s="9" t="inlineStr">
        <is>
          <t>Mes 4</t>
        </is>
      </c>
      <c r="F3" s="9" t="inlineStr">
        <is>
          <t>Mes 5</t>
        </is>
      </c>
      <c r="G3" s="9" t="inlineStr">
        <is>
          <t>Mes 6</t>
        </is>
      </c>
      <c r="H3" s="9" t="inlineStr">
        <is>
          <t>Mes 7</t>
        </is>
      </c>
      <c r="I3" s="9" t="inlineStr">
        <is>
          <t>Mes 8</t>
        </is>
      </c>
      <c r="J3" s="9" t="inlineStr">
        <is>
          <t>Mes 9</t>
        </is>
      </c>
      <c r="K3" s="9" t="inlineStr">
        <is>
          <t>Mes 10</t>
        </is>
      </c>
      <c r="L3" s="9" t="inlineStr">
        <is>
          <t>Mes 11</t>
        </is>
      </c>
      <c r="M3" s="9" t="inlineStr">
        <is>
          <t>Mes 12</t>
        </is>
      </c>
    </row>
    <row r="4">
      <c r="A4" s="27" t="inlineStr">
        <is>
          <t>INGRESOS</t>
        </is>
      </c>
    </row>
    <row r="5">
      <c r="A5" s="10" t="inlineStr">
        <is>
          <t>Renta Mensual</t>
        </is>
      </c>
      <c r="B5" s="11" t="n">
        <v>850</v>
      </c>
      <c r="C5" s="11" t="n">
        <v>850</v>
      </c>
      <c r="D5" s="11" t="n">
        <v>850</v>
      </c>
      <c r="E5" s="11" t="n">
        <v>850</v>
      </c>
      <c r="F5" s="11" t="n">
        <v>850</v>
      </c>
      <c r="G5" s="11" t="n">
        <v>850</v>
      </c>
      <c r="H5" s="11" t="n">
        <v>850</v>
      </c>
      <c r="I5" s="11" t="n">
        <v>850</v>
      </c>
      <c r="J5" s="11" t="n">
        <v>850</v>
      </c>
      <c r="K5" s="11" t="n">
        <v>850</v>
      </c>
      <c r="L5" s="11" t="n">
        <v>850</v>
      </c>
      <c r="M5" s="11" t="n">
        <v>850</v>
      </c>
    </row>
    <row r="6">
      <c r="A6" s="10" t="inlineStr">
        <is>
          <t>Otros Ingresos</t>
        </is>
      </c>
      <c r="B6" s="13" t="n">
        <v>0</v>
      </c>
      <c r="C6" s="13" t="n">
        <v>0</v>
      </c>
      <c r="D6" s="13" t="n">
        <v>0</v>
      </c>
      <c r="E6" s="13" t="n">
        <v>0</v>
      </c>
      <c r="F6" s="13" t="n">
        <v>0</v>
      </c>
      <c r="G6" s="13" t="n">
        <v>0</v>
      </c>
      <c r="H6" s="13" t="n">
        <v>0</v>
      </c>
      <c r="I6" s="13" t="n">
        <v>0</v>
      </c>
      <c r="J6" s="13" t="n">
        <v>0</v>
      </c>
      <c r="K6" s="13" t="n">
        <v>0</v>
      </c>
      <c r="L6" s="13" t="n">
        <v>0</v>
      </c>
      <c r="M6" s="13" t="n">
        <v>0</v>
      </c>
    </row>
    <row r="7">
      <c r="A7" s="10" t="inlineStr">
        <is>
          <t>Total Ingresos</t>
        </is>
      </c>
      <c r="B7" s="28">
        <f>SUM(B5:B6)</f>
        <v/>
      </c>
      <c r="C7" s="28">
        <f>SUM(C5:C6)</f>
        <v/>
      </c>
      <c r="D7" s="28">
        <f>SUM(D5:D6)</f>
        <v/>
      </c>
      <c r="E7" s="28">
        <f>SUM(E5:E6)</f>
        <v/>
      </c>
      <c r="F7" s="28">
        <f>SUM(F5:F6)</f>
        <v/>
      </c>
      <c r="G7" s="28">
        <f>SUM(G5:G6)</f>
        <v/>
      </c>
      <c r="H7" s="28">
        <f>SUM(H5:H6)</f>
        <v/>
      </c>
      <c r="I7" s="28">
        <f>SUM(I5:I6)</f>
        <v/>
      </c>
      <c r="J7" s="28">
        <f>SUM(J5:J6)</f>
        <v/>
      </c>
      <c r="K7" s="28">
        <f>SUM(K5:K6)</f>
        <v/>
      </c>
      <c r="L7" s="28">
        <f>SUM(L5:L6)</f>
        <v/>
      </c>
      <c r="M7" s="28">
        <f>SUM(M5:M6)</f>
        <v/>
      </c>
    </row>
    <row r="9">
      <c r="A9" s="29" t="inlineStr">
        <is>
          <t>GASTOS</t>
        </is>
      </c>
    </row>
    <row r="10">
      <c r="A10" s="10" t="inlineStr">
        <is>
          <t>Cuota Hipotecaria</t>
        </is>
      </c>
      <c r="B10" s="13" t="n">
        <v>600.84</v>
      </c>
      <c r="C10" s="13" t="n">
        <v>600.84</v>
      </c>
      <c r="D10" s="13" t="n">
        <v>600.84</v>
      </c>
      <c r="E10" s="13" t="n">
        <v>600.84</v>
      </c>
      <c r="F10" s="13" t="n">
        <v>600.84</v>
      </c>
      <c r="G10" s="13" t="n">
        <v>600.84</v>
      </c>
      <c r="H10" s="13" t="n">
        <v>600.84</v>
      </c>
      <c r="I10" s="13" t="n">
        <v>600.84</v>
      </c>
      <c r="J10" s="13" t="n">
        <v>600.84</v>
      </c>
      <c r="K10" s="13" t="n">
        <v>600.84</v>
      </c>
      <c r="L10" s="13" t="n">
        <v>600.84</v>
      </c>
      <c r="M10" s="13" t="n">
        <v>600.84</v>
      </c>
    </row>
    <row r="11">
      <c r="A11" s="10" t="inlineStr">
        <is>
          <t>Gastos de Comunidad</t>
        </is>
      </c>
      <c r="B11" s="11" t="n">
        <v>60</v>
      </c>
      <c r="C11" s="11" t="n">
        <v>60</v>
      </c>
      <c r="D11" s="11" t="n">
        <v>60</v>
      </c>
      <c r="E11" s="11" t="n">
        <v>60</v>
      </c>
      <c r="F11" s="11" t="n">
        <v>60</v>
      </c>
      <c r="G11" s="11" t="n">
        <v>60</v>
      </c>
      <c r="H11" s="11" t="n">
        <v>60</v>
      </c>
      <c r="I11" s="11" t="n">
        <v>60</v>
      </c>
      <c r="J11" s="11" t="n">
        <v>60</v>
      </c>
      <c r="K11" s="11" t="n">
        <v>60</v>
      </c>
      <c r="L11" s="11" t="n">
        <v>60</v>
      </c>
      <c r="M11" s="11" t="n">
        <v>60</v>
      </c>
    </row>
    <row r="12">
      <c r="A12" s="10" t="inlineStr">
        <is>
          <t>IBI (Impuesto)</t>
        </is>
      </c>
      <c r="B12" s="13" t="n">
        <v>40</v>
      </c>
      <c r="C12" s="13" t="n">
        <v>40</v>
      </c>
      <c r="D12" s="13" t="n">
        <v>40</v>
      </c>
      <c r="E12" s="13" t="n">
        <v>40</v>
      </c>
      <c r="F12" s="13" t="n">
        <v>40</v>
      </c>
      <c r="G12" s="13" t="n">
        <v>40</v>
      </c>
      <c r="H12" s="13" t="n">
        <v>40</v>
      </c>
      <c r="I12" s="13" t="n">
        <v>40</v>
      </c>
      <c r="J12" s="13" t="n">
        <v>40</v>
      </c>
      <c r="K12" s="13" t="n">
        <v>40</v>
      </c>
      <c r="L12" s="13" t="n">
        <v>40</v>
      </c>
      <c r="M12" s="13" t="n">
        <v>40</v>
      </c>
    </row>
    <row r="13">
      <c r="A13" s="10" t="inlineStr">
        <is>
          <t>Seguro de Hogar</t>
        </is>
      </c>
      <c r="B13" s="11" t="n">
        <v>20</v>
      </c>
      <c r="C13" s="11" t="n">
        <v>20</v>
      </c>
      <c r="D13" s="11" t="n">
        <v>20</v>
      </c>
      <c r="E13" s="11" t="n">
        <v>20</v>
      </c>
      <c r="F13" s="11" t="n">
        <v>20</v>
      </c>
      <c r="G13" s="11" t="n">
        <v>20</v>
      </c>
      <c r="H13" s="11" t="n">
        <v>20</v>
      </c>
      <c r="I13" s="11" t="n">
        <v>20</v>
      </c>
      <c r="J13" s="11" t="n">
        <v>20</v>
      </c>
      <c r="K13" s="11" t="n">
        <v>20</v>
      </c>
      <c r="L13" s="11" t="n">
        <v>20</v>
      </c>
      <c r="M13" s="11" t="n">
        <v>20</v>
      </c>
    </row>
    <row r="14">
      <c r="A14" s="10" t="inlineStr">
        <is>
          <t>Mantenimiento</t>
        </is>
      </c>
      <c r="B14" s="13" t="n">
        <v>50</v>
      </c>
      <c r="C14" s="13" t="n">
        <v>50</v>
      </c>
      <c r="D14" s="13" t="n">
        <v>50</v>
      </c>
      <c r="E14" s="13" t="n">
        <v>50</v>
      </c>
      <c r="F14" s="13" t="n">
        <v>50</v>
      </c>
      <c r="G14" s="13" t="n">
        <v>50</v>
      </c>
      <c r="H14" s="13" t="n">
        <v>50</v>
      </c>
      <c r="I14" s="13" t="n">
        <v>50</v>
      </c>
      <c r="J14" s="13" t="n">
        <v>50</v>
      </c>
      <c r="K14" s="13" t="n">
        <v>50</v>
      </c>
      <c r="L14" s="13" t="n">
        <v>50</v>
      </c>
      <c r="M14" s="13" t="n">
        <v>50</v>
      </c>
    </row>
    <row r="15">
      <c r="A15" s="10" t="inlineStr">
        <is>
          <t>Vacancia Estimada</t>
        </is>
      </c>
      <c r="B15" s="11" t="n">
        <v>42.5</v>
      </c>
      <c r="C15" s="11" t="n">
        <v>42.5</v>
      </c>
      <c r="D15" s="11" t="n">
        <v>42.5</v>
      </c>
      <c r="E15" s="11" t="n">
        <v>42.5</v>
      </c>
      <c r="F15" s="11" t="n">
        <v>42.5</v>
      </c>
      <c r="G15" s="11" t="n">
        <v>42.5</v>
      </c>
      <c r="H15" s="11" t="n">
        <v>42.5</v>
      </c>
      <c r="I15" s="11" t="n">
        <v>42.5</v>
      </c>
      <c r="J15" s="11" t="n">
        <v>42.5</v>
      </c>
      <c r="K15" s="11" t="n">
        <v>42.5</v>
      </c>
      <c r="L15" s="11" t="n">
        <v>42.5</v>
      </c>
      <c r="M15" s="11" t="n">
        <v>42.5</v>
      </c>
    </row>
    <row r="16">
      <c r="A16" s="10" t="inlineStr">
        <is>
          <t>Otros Gastos</t>
        </is>
      </c>
      <c r="B16" s="13" t="n">
        <v>0</v>
      </c>
      <c r="C16" s="13" t="n">
        <v>0</v>
      </c>
      <c r="D16" s="13" t="n">
        <v>0</v>
      </c>
      <c r="E16" s="13" t="n">
        <v>0</v>
      </c>
      <c r="F16" s="13" t="n">
        <v>0</v>
      </c>
      <c r="G16" s="13" t="n">
        <v>0</v>
      </c>
      <c r="H16" s="13" t="n">
        <v>0</v>
      </c>
      <c r="I16" s="13" t="n">
        <v>0</v>
      </c>
      <c r="J16" s="13" t="n">
        <v>0</v>
      </c>
      <c r="K16" s="13" t="n">
        <v>0</v>
      </c>
      <c r="L16" s="13" t="n">
        <v>0</v>
      </c>
      <c r="M16" s="13" t="n">
        <v>0</v>
      </c>
    </row>
    <row r="17">
      <c r="A17" s="10" t="inlineStr">
        <is>
          <t>Total Gastos</t>
        </is>
      </c>
      <c r="B17" s="30">
        <f>SUM(B10:B16)</f>
        <v/>
      </c>
      <c r="C17" s="30">
        <f>SUM(C10:C16)</f>
        <v/>
      </c>
      <c r="D17" s="30">
        <f>SUM(D10:D16)</f>
        <v/>
      </c>
      <c r="E17" s="30">
        <f>SUM(E10:E16)</f>
        <v/>
      </c>
      <c r="F17" s="30">
        <f>SUM(F10:F16)</f>
        <v/>
      </c>
      <c r="G17" s="30">
        <f>SUM(G10:G16)</f>
        <v/>
      </c>
      <c r="H17" s="30">
        <f>SUM(H10:H16)</f>
        <v/>
      </c>
      <c r="I17" s="30">
        <f>SUM(I10:I16)</f>
        <v/>
      </c>
      <c r="J17" s="30">
        <f>SUM(J10:J16)</f>
        <v/>
      </c>
      <c r="K17" s="30">
        <f>SUM(K10:K16)</f>
        <v/>
      </c>
      <c r="L17" s="30">
        <f>SUM(L10:L16)</f>
        <v/>
      </c>
      <c r="M17" s="30">
        <f>SUM(M10:M16)</f>
        <v/>
      </c>
    </row>
    <row r="19">
      <c r="A19" s="31" t="inlineStr">
        <is>
          <t>FLUJO DE CAJA NETO</t>
        </is>
      </c>
      <c r="B19" s="15">
        <f>B7-B17</f>
        <v/>
      </c>
      <c r="C19" s="15">
        <f>C7-C17</f>
        <v/>
      </c>
      <c r="D19" s="15">
        <f>D7-D17</f>
        <v/>
      </c>
      <c r="E19" s="15">
        <f>E7-E17</f>
        <v/>
      </c>
      <c r="F19" s="15">
        <f>F7-F17</f>
        <v/>
      </c>
      <c r="G19" s="15">
        <f>G7-G17</f>
        <v/>
      </c>
      <c r="H19" s="15">
        <f>H7-H17</f>
        <v/>
      </c>
      <c r="I19" s="15">
        <f>I7-I17</f>
        <v/>
      </c>
      <c r="J19" s="15">
        <f>J7-J17</f>
        <v/>
      </c>
      <c r="K19" s="15">
        <f>K7-K17</f>
        <v/>
      </c>
      <c r="L19" s="15">
        <f>L7-L17</f>
        <v/>
      </c>
      <c r="M19" s="15">
        <f>M7-M17</f>
        <v/>
      </c>
    </row>
  </sheetData>
  <mergeCells count="3">
    <mergeCell ref="A1:M1"/>
    <mergeCell ref="A4:M4"/>
    <mergeCell ref="A9:M9"/>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C26"/>
  <sheetViews>
    <sheetView workbookViewId="0">
      <selection activeCell="A1" sqref="A1"/>
    </sheetView>
  </sheetViews>
  <sheetFormatPr baseColWidth="8" defaultRowHeight="15"/>
  <cols>
    <col width="35" customWidth="1" min="1" max="1"/>
    <col width="20" customWidth="1" min="2" max="2"/>
    <col width="15" customWidth="1" min="3" max="3"/>
  </cols>
  <sheetData>
    <row r="1">
      <c r="A1" s="25" t="inlineStr">
        <is>
          <t>ANÁLISIS DE RENTABILIDAD (ROI)</t>
        </is>
      </c>
    </row>
    <row r="3">
      <c r="A3" s="21" t="inlineStr">
        <is>
          <t>Indicadores Clave de Rentabilidad</t>
        </is>
      </c>
    </row>
    <row r="4">
      <c r="A4" s="12" t="inlineStr">
        <is>
          <t>Ingresos Anuales por Renta</t>
        </is>
      </c>
      <c r="B4" s="13" t="n">
        <v>10200</v>
      </c>
      <c r="C4" s="22" t="inlineStr">
        <is>
          <t>€</t>
        </is>
      </c>
    </row>
    <row r="5">
      <c r="A5" s="10" t="inlineStr">
        <is>
          <t>Gastos Anuales Operativos</t>
        </is>
      </c>
      <c r="B5" s="11" t="n">
        <v>2732.28</v>
      </c>
      <c r="C5" s="23" t="inlineStr">
        <is>
          <t>€</t>
        </is>
      </c>
    </row>
    <row r="6">
      <c r="A6" s="12" t="inlineStr">
        <is>
          <t>Flujo de Caja Anual (antes deuda)</t>
        </is>
      </c>
      <c r="B6" s="13" t="n">
        <v>7467.72</v>
      </c>
      <c r="C6" s="22" t="inlineStr">
        <is>
          <t>€</t>
        </is>
      </c>
    </row>
    <row r="7">
      <c r="A7" s="10" t="inlineStr">
        <is>
          <t>Cuotas Hipotecarias Anuales</t>
        </is>
      </c>
      <c r="B7" s="11" t="n">
        <v>7210.08</v>
      </c>
      <c r="C7" s="23" t="inlineStr">
        <is>
          <t>€</t>
        </is>
      </c>
    </row>
    <row r="8">
      <c r="A8" s="12" t="inlineStr">
        <is>
          <t>Flujo de Caja Neto Anual</t>
        </is>
      </c>
      <c r="B8" s="13" t="n">
        <v>257.64</v>
      </c>
      <c r="C8" s="22" t="inlineStr">
        <is>
          <t>€</t>
        </is>
      </c>
    </row>
    <row r="10">
      <c r="A10" s="12" t="inlineStr">
        <is>
          <t>Inversión Inicial Total</t>
        </is>
      </c>
      <c r="B10" s="13" t="n">
        <v>170000</v>
      </c>
      <c r="C10" s="22" t="inlineStr">
        <is>
          <t>€</t>
        </is>
      </c>
    </row>
    <row r="11">
      <c r="A11" s="10" t="inlineStr">
        <is>
          <t>Capital Propio Invertido</t>
        </is>
      </c>
      <c r="B11" s="11" t="n">
        <v>50000</v>
      </c>
      <c r="C11" s="23" t="inlineStr">
        <is>
          <t>€</t>
        </is>
      </c>
    </row>
    <row r="13">
      <c r="A13" s="32" t="inlineStr">
        <is>
          <t>Rentabilidad Bruta (%)</t>
        </is>
      </c>
      <c r="B13" s="33" t="n">
        <v>0.06</v>
      </c>
      <c r="C13" s="32" t="inlineStr">
        <is>
          <t>%</t>
        </is>
      </c>
    </row>
    <row r="14">
      <c r="A14" s="32" t="inlineStr">
        <is>
          <t>Rentabilidad Neta (%)</t>
        </is>
      </c>
      <c r="B14" s="33" t="n">
        <v>0.04389999999999999</v>
      </c>
      <c r="C14" s="32" t="inlineStr">
        <is>
          <t>%</t>
        </is>
      </c>
    </row>
    <row r="15">
      <c r="A15" s="32" t="inlineStr">
        <is>
          <t>Cap Rate (%)</t>
        </is>
      </c>
      <c r="B15" s="33" t="n">
        <v>0.04389999999999999</v>
      </c>
      <c r="C15" s="32" t="inlineStr">
        <is>
          <t>%</t>
        </is>
      </c>
    </row>
    <row r="16">
      <c r="A16" s="32" t="inlineStr">
        <is>
          <t>Cash on Cash Return (%)</t>
        </is>
      </c>
      <c r="B16" s="33" t="n">
        <v>0.0052</v>
      </c>
      <c r="C16" s="32" t="inlineStr">
        <is>
          <t>%</t>
        </is>
      </c>
    </row>
    <row r="17">
      <c r="A17" s="32" t="inlineStr">
        <is>
          <t>ROI a 5 años (%)</t>
        </is>
      </c>
      <c r="B17" s="33" t="n">
        <v>0.152</v>
      </c>
      <c r="C17" s="32" t="inlineStr">
        <is>
          <t>%</t>
        </is>
      </c>
    </row>
    <row r="18">
      <c r="A18" s="32" t="inlineStr">
        <is>
          <t>ROI a 10 años (%)</t>
        </is>
      </c>
      <c r="B18" s="33" t="n">
        <v>0.425</v>
      </c>
      <c r="C18" s="32" t="inlineStr">
        <is>
          <t>%</t>
        </is>
      </c>
    </row>
    <row r="21">
      <c r="A21" s="21" t="inlineStr">
        <is>
          <t>Proyección de Valor de la Propiedad</t>
        </is>
      </c>
    </row>
    <row r="22">
      <c r="A22" s="12" t="inlineStr">
        <is>
          <t>Valor Actual</t>
        </is>
      </c>
      <c r="B22" s="13" t="n">
        <v>165000</v>
      </c>
      <c r="C22" s="22" t="inlineStr">
        <is>
          <t>€</t>
        </is>
      </c>
    </row>
    <row r="23">
      <c r="A23" s="10" t="inlineStr">
        <is>
          <t>Apreciación Anual Estimada</t>
        </is>
      </c>
      <c r="B23" s="26" t="n">
        <v>0.03</v>
      </c>
      <c r="C23" s="23" t="inlineStr">
        <is>
          <t>%</t>
        </is>
      </c>
    </row>
    <row r="24">
      <c r="A24" s="12" t="inlineStr">
        <is>
          <t>Valor Proyectado 5 años</t>
        </is>
      </c>
      <c r="B24" s="13" t="n">
        <v>191283</v>
      </c>
      <c r="C24" s="22" t="inlineStr">
        <is>
          <t>€</t>
        </is>
      </c>
    </row>
    <row r="25">
      <c r="A25" s="10" t="inlineStr">
        <is>
          <t>Valor Proyectado 10 años</t>
        </is>
      </c>
      <c r="B25" s="11" t="n">
        <v>221667</v>
      </c>
      <c r="C25" s="23" t="inlineStr">
        <is>
          <t>€</t>
        </is>
      </c>
    </row>
    <row r="26">
      <c r="A26" s="32" t="inlineStr">
        <is>
          <t>Ganancia de Capital 10 años</t>
        </is>
      </c>
      <c r="B26" s="28" t="n">
        <v>56667</v>
      </c>
      <c r="C26" s="32" t="inlineStr">
        <is>
          <t>€</t>
        </is>
      </c>
    </row>
  </sheetData>
  <mergeCells count="3">
    <mergeCell ref="A1:C1"/>
    <mergeCell ref="A3:C3"/>
    <mergeCell ref="A21:C21"/>
  </mergeCells>
  <pageMargins left="0.75" right="0.75" top="1" bottom="1" header="0.5" footer="0.5"/>
</worksheet>
</file>

<file path=xl/worksheets/sheet6.xml><?xml version="1.0" encoding="utf-8"?>
<worksheet xmlns="http://schemas.openxmlformats.org/spreadsheetml/2006/main">
  <sheetPr>
    <outlinePr summaryBelow="1" summaryRight="1"/>
    <pageSetUpPr/>
  </sheetPr>
  <dimension ref="B2:B25"/>
  <sheetViews>
    <sheetView workbookViewId="0">
      <selection activeCell="A1" sqref="A1"/>
    </sheetView>
  </sheetViews>
  <sheetFormatPr baseColWidth="8" defaultRowHeight="15"/>
  <cols>
    <col width="5" customWidth="1" min="1" max="1"/>
    <col width="80" customWidth="1" min="2" max="2"/>
  </cols>
  <sheetData>
    <row r="2">
      <c r="B2" s="20" t="inlineStr">
        <is>
          <t>GUÍA DE USO - PLANTILLA DE INVERSIÓN INMOBILIARIA</t>
        </is>
      </c>
    </row>
    <row r="4">
      <c r="B4" s="34" t="inlineStr">
        <is>
          <t>¿Qué es esta plantilla?</t>
        </is>
      </c>
    </row>
    <row r="5" ht="40" customHeight="1">
      <c r="B5" s="35" t="inlineStr">
        <is>
          <t>Esta plantilla Excel profesional te permite analizar la rentabilidad de una inversión inmobiliaria de forma completa y detallada. Incluye cálculos de ROI, flujo de caja, análisis de financiamiento y proyecciones a largo plazo.</t>
        </is>
      </c>
    </row>
    <row r="7">
      <c r="B7" s="34" t="inlineStr">
        <is>
          <t>Hojas incluidas:</t>
        </is>
      </c>
    </row>
    <row r="8" ht="80" customHeight="1">
      <c r="B8" s="35" t="inlineStr">
        <is>
          <t>• Dashboard: Resumen visual de los principales indicadores
• Datos Propiedad: Información básica y financiera de la propiedad
• Financiamiento: Detalles del préstamo hipotecario
• Flujo de Caja: Proyección mensual de ingresos y gastos
• Análisis ROI: Indicadores de rentabilidad y proyecciones
• Instrucciones: Esta guía de uso</t>
        </is>
      </c>
    </row>
    <row r="10">
      <c r="B10" s="34" t="inlineStr">
        <is>
          <t>Cómo usar la plantilla:</t>
        </is>
      </c>
    </row>
    <row r="11" ht="80" customHeight="1">
      <c r="B11" s="35" t="inlineStr">
        <is>
          <t>1. Comienza en la hoja "Datos Propiedad" e introduce la información de tu inmueble
2. Si requieres financiamiento, completa la hoja "Financiamiento"
3. Revisa el "Flujo de Caja" proyectado para el primer año
4. Analiza los indicadores de rentabilidad en "Análisis ROI"
5. Consulta el "Dashboard" para una visión general rápida</t>
        </is>
      </c>
    </row>
    <row r="13">
      <c r="B13" s="34" t="inlineStr">
        <is>
          <t>Indicadores clave:</t>
        </is>
      </c>
    </row>
    <row r="14" ht="80" customHeight="1">
      <c r="B14" s="35" t="inlineStr">
        <is>
          <t>• Cap Rate: Rentabilidad bruta de la inversión (&gt;6% es bueno)
• Cash on Cash Return: Retorno sobre capital invertido
• ROI: Retorno de inversión total a largo plazo
• Flujo de Caja Neto: Ganancia mensual después de todos los gastos</t>
        </is>
      </c>
    </row>
    <row r="16">
      <c r="B16" s="34" t="inlineStr">
        <is>
          <t>Consejos importantes:</t>
        </is>
      </c>
    </row>
    <row r="17" ht="80" customHeight="1">
      <c r="B17" s="35" t="inlineStr">
        <is>
          <t>• Sé conservador con las estimaciones de renta
• Incluye siempre un % de vacancia (5-10%)
• Considera gastos imprevistos de mantenimiento
• Revisa las condiciones del mercado local
• Consulta con un asesor financiero antes de invertir</t>
        </is>
      </c>
    </row>
    <row r="19">
      <c r="B19" s="34" t="inlineStr">
        <is>
          <t>Personalización:</t>
        </is>
      </c>
    </row>
    <row r="20" ht="40" customHeight="1">
      <c r="B20" s="35" t="inlineStr">
        <is>
          <t>Todos los valores en color AZUL CLARO son editables. Modifica estos campos según tu caso específico. Las celdas con fórmulas (fondo azul oscuro) se calcularán automáticamente.</t>
        </is>
      </c>
    </row>
    <row r="22">
      <c r="B22" s="34" t="inlineStr">
        <is>
          <t>Soporte:</t>
        </is>
      </c>
    </row>
    <row r="23" ht="40" customHeight="1">
      <c r="B23" s="35" t="inlineStr">
        <is>
          <t>Esta es una plantilla gratuita para análisis preliminar. Para inversiones importantes, se recomienda consultar con profesionales inmobiliarios y financieros.</t>
        </is>
      </c>
    </row>
    <row r="25">
      <c r="B25" s="36" t="inlineStr">
        <is>
          <t>© 2024 - Plantilla Gratuita de Inversión Inmobiliaria</t>
        </is>
      </c>
    </row>
  </sheetData>
  <pageMargins left="0.75" right="0.75" top="1" bottom="1" header="0.5" footer="0.5"/>
</worksheet>
</file>

<file path=docProps/app.xml><?xml version="1.0" encoding="utf-8"?>
<Properties xmlns="http://schemas.openxmlformats.org/officeDocument/2006/extended-properties">
  <Application>Microsoft Excel</Application>
  <AppVersion>3.0</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2026-02-05T17:27:38Z</dcterms:created>
  <dcterms:modified xmlns:dcterms="http://purl.org/dc/terms/" xmlns:xsi="http://www.w3.org/2001/XMLSchema-instance" xsi:type="dcterms:W3CDTF">2026-02-05T17:27:38Z</dcterms:modified>
</cp:coreProperties>
</file>