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nel de Control" sheetId="1" state="visible" r:id="rId1"/>
    <sheet xmlns:r="http://schemas.openxmlformats.org/officeDocument/2006/relationships" name="Registro de Cultivos" sheetId="2" state="visible" r:id="rId2"/>
    <sheet xmlns:r="http://schemas.openxmlformats.org/officeDocument/2006/relationships" name="Control de Riego" sheetId="3" state="visible" r:id="rId3"/>
    <sheet xmlns:r="http://schemas.openxmlformats.org/officeDocument/2006/relationships" name="Fertilización" sheetId="4" state="visible" r:id="rId4"/>
    <sheet xmlns:r="http://schemas.openxmlformats.org/officeDocument/2006/relationships" name="Registro de Cosecha" sheetId="5" state="visible" r:id="rId5"/>
    <sheet xmlns:r="http://schemas.openxmlformats.org/officeDocument/2006/relationships" name="Gastos e Ingresos" sheetId="6" state="visible" r:id="rId6"/>
    <sheet xmlns:r="http://schemas.openxmlformats.org/officeDocument/2006/relationships" name="Inventario" sheetId="7" state="visible" r:id="rId7"/>
    <sheet xmlns:r="http://schemas.openxmlformats.org/officeDocument/2006/relationships" name="Instrucciones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21">
    <font>
      <name val="Calibri"/>
      <family val="2"/>
      <color theme="1"/>
      <sz val="11"/>
      <scheme val="minor"/>
    </font>
    <font>
      <name val="Arial"/>
      <b val="1"/>
      <color rgb="00FFFFFF"/>
      <sz val="20"/>
    </font>
    <font>
      <name val="Arial"/>
      <i val="1"/>
      <sz val="10"/>
    </font>
    <font>
      <name val="Arial"/>
      <b val="1"/>
      <color rgb="00FFFFFF"/>
      <sz val="11"/>
    </font>
    <font>
      <name val="Arial"/>
      <b val="1"/>
      <color rgb="003B82F6"/>
      <sz val="24"/>
    </font>
    <font>
      <name val="Arial"/>
      <b val="1"/>
      <color rgb="0010B981"/>
      <sz val="24"/>
    </font>
    <font>
      <name val="Arial"/>
      <b val="1"/>
      <color rgb="00F59E0B"/>
      <sz val="24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FFFFFF"/>
      <sz val="16"/>
    </font>
    <font>
      <color rgb="00DC2626"/>
    </font>
    <font>
      <color rgb="0010B981"/>
    </font>
    <font>
      <name val="Arial"/>
      <b val="1"/>
      <sz val="11"/>
    </font>
    <font>
      <name val="Arial"/>
      <b val="1"/>
      <color rgb="0010B981"/>
      <sz val="11"/>
    </font>
    <font>
      <name val="Arial"/>
      <b val="1"/>
      <color rgb="00DC2626"/>
      <sz val="11"/>
    </font>
    <font>
      <name val="Arial"/>
      <b val="1"/>
      <sz val="12"/>
    </font>
    <font>
      <b val="1"/>
      <color rgb="00FFFFFF"/>
    </font>
    <font>
      <name val="Arial"/>
      <b val="1"/>
      <color rgb="00FFFFFF"/>
      <sz val="18"/>
    </font>
    <font>
      <name val="Arial"/>
      <i val="1"/>
      <sz val="11"/>
    </font>
    <font>
      <name val="Arial"/>
      <b val="1"/>
      <sz val="10"/>
    </font>
    <font>
      <name val="Arial"/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F3F4F6"/>
        <bgColor rgb="00F3F4F6"/>
      </patternFill>
    </fill>
    <fill>
      <patternFill patternType="solid">
        <fgColor rgb="00DC2626"/>
        <bgColor rgb="00DC2626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0" fontId="8" fillId="2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9" fillId="2" borderId="0" applyAlignment="1" pivotButton="0" quotePrefix="0" xfId="0">
      <alignment horizontal="center" vertical="center"/>
    </xf>
    <xf numFmtId="0" fontId="8" fillId="3" borderId="1" applyAlignment="1" pivotButton="0" quotePrefix="0" xfId="0">
      <alignment horizontal="center" vertical="center" wrapText="1"/>
    </xf>
    <xf numFmtId="1" fontId="0" fillId="6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0" fontId="0" fillId="6" borderId="1" pivotButton="0" quotePrefix="0" xfId="0"/>
    <xf numFmtId="0" fontId="0" fillId="0" borderId="1" pivotButton="0" quotePrefix="0" xfId="0"/>
    <xf numFmtId="4" fontId="0" fillId="6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center" vertical="center"/>
    </xf>
    <xf numFmtId="4" fontId="0" fillId="6" borderId="1" pivotButton="0" quotePrefix="0" xfId="0"/>
    <xf numFmtId="4" fontId="0" fillId="0" borderId="1" pivotButton="0" quotePrefix="0" xfId="0"/>
    <xf numFmtId="164" fontId="10" fillId="6" borderId="1" applyAlignment="1" pivotButton="0" quotePrefix="0" xfId="0">
      <alignment horizontal="center" vertical="center"/>
    </xf>
    <xf numFmtId="164" fontId="10" fillId="0" borderId="1" applyAlignment="1" pivotButton="0" quotePrefix="0" xfId="0">
      <alignment horizontal="center" vertical="center"/>
    </xf>
    <xf numFmtId="164" fontId="11" fillId="0" borderId="1" applyAlignment="1" pivotButton="0" quotePrefix="0" xfId="0">
      <alignment horizontal="center" vertical="center"/>
    </xf>
    <xf numFmtId="164" fontId="0" fillId="6" borderId="1" pivotButton="0" quotePrefix="0" xfId="0"/>
    <xf numFmtId="164" fontId="0" fillId="0" borderId="1" pivotButton="0" quotePrefix="0" xfId="0"/>
    <xf numFmtId="0" fontId="12" fillId="4" borderId="0" applyAlignment="1" pivotButton="0" quotePrefix="0" xfId="0">
      <alignment horizontal="right" vertical="center"/>
    </xf>
    <xf numFmtId="164" fontId="13" fillId="0" borderId="2" pivotButton="0" quotePrefix="0" xfId="0"/>
    <xf numFmtId="0" fontId="12" fillId="7" borderId="0" applyAlignment="1" pivotButton="0" quotePrefix="0" xfId="0">
      <alignment horizontal="right" vertical="center"/>
    </xf>
    <xf numFmtId="164" fontId="14" fillId="0" borderId="2" pivotButton="0" quotePrefix="0" xfId="0"/>
    <xf numFmtId="0" fontId="7" fillId="2" borderId="0" applyAlignment="1" pivotButton="0" quotePrefix="0" xfId="0">
      <alignment horizontal="right" vertical="center"/>
    </xf>
    <xf numFmtId="164" fontId="15" fillId="0" borderId="2" pivotButton="0" quotePrefix="0" xfId="0"/>
    <xf numFmtId="0" fontId="16" fillId="4" borderId="1" applyAlignment="1" pivotButton="0" quotePrefix="0" xfId="0">
      <alignment horizontal="center" vertical="center"/>
    </xf>
    <xf numFmtId="0" fontId="16" fillId="5" borderId="1" applyAlignment="1" pivotButton="0" quotePrefix="0" xfId="0">
      <alignment horizontal="center" vertical="center"/>
    </xf>
    <xf numFmtId="0" fontId="16" fillId="7" borderId="1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0" fontId="18" fillId="0" borderId="0" applyAlignment="1" pivotButton="0" quotePrefix="0" xfId="0">
      <alignment horizontal="center" vertical="center" wrapText="1"/>
    </xf>
    <xf numFmtId="0" fontId="19" fillId="6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 wrapText="1"/>
    </xf>
    <xf numFmtId="0" fontId="2" fillId="6" borderId="0" applyAlignment="1" pivotButton="0" quotePrefix="0" xfId="0">
      <alignment horizontal="left" vertical="center" wrapText="1"/>
    </xf>
    <xf numFmtId="0" fontId="13" fillId="0" borderId="0" pivotButton="0" quotePrefix="0" xfId="0"/>
    <xf numFmtId="0" fontId="2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15" customWidth="1" min="3" max="3"/>
    <col width="15" customWidth="1" min="4" max="4"/>
    <col width="15" customWidth="1" min="5" max="5"/>
    <col width="12" customWidth="1" min="6" max="6"/>
    <col width="15" customWidth="1" min="7" max="7"/>
    <col width="15" customWidth="1" min="8" max="8"/>
  </cols>
  <sheetData>
    <row r="1" ht="40" customHeight="1">
      <c r="A1" s="1" t="inlineStr">
        <is>
          <t>🌾 SISTEMA DE GESTIÓN AGRÍCOLA PROFESIONAL</t>
        </is>
      </c>
    </row>
    <row r="2" ht="20" customHeight="1">
      <c r="A2" s="2" t="inlineStr">
        <is>
          <t>Fecha de Actualización: 20/01/2026 18:03</t>
        </is>
      </c>
    </row>
    <row r="4" ht="25" customHeight="1">
      <c r="A4" s="3" t="inlineStr">
        <is>
          <t>Total Hectáreas</t>
        </is>
      </c>
      <c r="C4" s="4" t="inlineStr">
        <is>
          <t>Cultivos Activos</t>
        </is>
      </c>
      <c r="E4" s="5" t="inlineStr">
        <is>
          <t>Cosecha Mes Actual</t>
        </is>
      </c>
      <c r="G4" s="4" t="inlineStr">
        <is>
          <t>Balance Mensual</t>
        </is>
      </c>
    </row>
    <row r="5" ht="40" customHeight="1">
      <c r="A5" s="6" t="inlineStr">
        <is>
          <t>15.5</t>
        </is>
      </c>
      <c r="C5" s="7" t="inlineStr">
        <is>
          <t>4</t>
        </is>
      </c>
      <c r="E5" s="8" t="inlineStr">
        <is>
          <t>3,200</t>
        </is>
      </c>
      <c r="G5" s="7" t="inlineStr">
        <is>
          <t>$45,600</t>
        </is>
      </c>
    </row>
    <row r="6" ht="20" customHeight="1">
      <c r="A6" s="9" t="inlineStr">
        <is>
          <t>ha</t>
        </is>
      </c>
      <c r="C6" s="9" t="inlineStr">
        <is>
          <t>tipos</t>
        </is>
      </c>
      <c r="E6" s="9" t="inlineStr">
        <is>
          <t>kg</t>
        </is>
      </c>
      <c r="G6" s="9" t="inlineStr">
        <is>
          <t>MXN</t>
        </is>
      </c>
    </row>
    <row r="8" ht="25" customHeight="1">
      <c r="A8" s="10" t="inlineStr">
        <is>
          <t>RESUMEN DE CULTIVOS ACTIVOS</t>
        </is>
      </c>
    </row>
    <row r="9">
      <c r="A9" s="11" t="inlineStr">
        <is>
          <t>Cultivo</t>
        </is>
      </c>
      <c r="B9" s="11" t="inlineStr">
        <is>
          <t>Hectáreas</t>
        </is>
      </c>
      <c r="C9" s="11" t="inlineStr">
        <is>
          <t>Fecha Siembra</t>
        </is>
      </c>
      <c r="D9" s="11" t="inlineStr">
        <is>
          <t>Estado</t>
        </is>
      </c>
    </row>
    <row r="10">
      <c r="A10" s="12" t="inlineStr">
        <is>
          <t>Maíz</t>
        </is>
      </c>
      <c r="B10" s="12" t="n">
        <v>6.5</v>
      </c>
      <c r="C10" s="12" t="inlineStr">
        <is>
          <t>15/03/2024</t>
        </is>
      </c>
      <c r="D10" s="12" t="inlineStr">
        <is>
          <t>Crecimiento</t>
        </is>
      </c>
    </row>
    <row r="11">
      <c r="A11" s="13" t="inlineStr">
        <is>
          <t>Trigo</t>
        </is>
      </c>
      <c r="B11" s="13" t="n">
        <v>4.2</v>
      </c>
      <c r="C11" s="13" t="inlineStr">
        <is>
          <t>01/04/2024</t>
        </is>
      </c>
      <c r="D11" s="13" t="inlineStr">
        <is>
          <t>Germinación</t>
        </is>
      </c>
    </row>
    <row r="12">
      <c r="A12" s="12" t="inlineStr">
        <is>
          <t>Soja</t>
        </is>
      </c>
      <c r="B12" s="12" t="n">
        <v>3.8</v>
      </c>
      <c r="C12" s="12" t="inlineStr">
        <is>
          <t>10/03/2024</t>
        </is>
      </c>
      <c r="D12" s="12" t="inlineStr">
        <is>
          <t>Floración</t>
        </is>
      </c>
    </row>
    <row r="13">
      <c r="A13" s="13" t="inlineStr">
        <is>
          <t>Girasol</t>
        </is>
      </c>
      <c r="B13" s="13" t="n">
        <v>1</v>
      </c>
      <c r="C13" s="13" t="inlineStr">
        <is>
          <t>25/03/2024</t>
        </is>
      </c>
      <c r="D13" s="13" t="inlineStr">
        <is>
          <t>Crecimiento</t>
        </is>
      </c>
    </row>
  </sheetData>
  <mergeCells count="15">
    <mergeCell ref="A1:H1"/>
    <mergeCell ref="A2:H2"/>
    <mergeCell ref="A4:B4"/>
    <mergeCell ref="A5:B5"/>
    <mergeCell ref="A6:B6"/>
    <mergeCell ref="C4:D4"/>
    <mergeCell ref="C5:D5"/>
    <mergeCell ref="C6:D6"/>
    <mergeCell ref="E4:F4"/>
    <mergeCell ref="E5:F5"/>
    <mergeCell ref="E6:F6"/>
    <mergeCell ref="G4:H4"/>
    <mergeCell ref="G5:H5"/>
    <mergeCell ref="G6:H6"/>
    <mergeCell ref="A8:D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selection activeCell="A1" sqref="A1"/>
    </sheetView>
  </sheetViews>
  <sheetFormatPr baseColWidth="8" defaultRowHeight="15"/>
  <cols>
    <col width="8" customWidth="1" min="1" max="1"/>
    <col width="20" customWidth="1" min="2" max="2"/>
    <col width="18" customWidth="1" min="3" max="3"/>
    <col width="12" customWidth="1" min="4" max="4"/>
    <col width="16" customWidth="1" min="5" max="5"/>
    <col width="20" customWidth="1" min="6" max="6"/>
    <col width="18" customWidth="1" min="7" max="7"/>
    <col width="15" customWidth="1" min="8" max="8"/>
    <col width="25" customWidth="1" min="9" max="9"/>
  </cols>
  <sheetData>
    <row r="1" ht="35" customHeight="1">
      <c r="A1" s="14" t="inlineStr">
        <is>
          <t>🌱 REGISTRO COMPLETO DE CULTIVOS</t>
        </is>
      </c>
    </row>
    <row r="2" ht="30" customHeight="1">
      <c r="A2" s="15" t="inlineStr">
        <is>
          <t>ID</t>
        </is>
      </c>
      <c r="B2" s="15" t="inlineStr">
        <is>
          <t>Nombre del Cultivo</t>
        </is>
      </c>
      <c r="C2" s="15" t="inlineStr">
        <is>
          <t>Variedad</t>
        </is>
      </c>
      <c r="D2" s="15" t="inlineStr">
        <is>
          <t>Hectáreas</t>
        </is>
      </c>
      <c r="E2" s="15" t="inlineStr">
        <is>
          <t>Fecha Siembra</t>
        </is>
      </c>
      <c r="F2" s="15" t="inlineStr">
        <is>
          <t>Fecha Estimada Cosecha</t>
        </is>
      </c>
      <c r="G2" s="15" t="inlineStr">
        <is>
          <t>Días Transcurridos</t>
        </is>
      </c>
      <c r="H2" s="15" t="inlineStr">
        <is>
          <t>Estado</t>
        </is>
      </c>
      <c r="I2" s="15" t="inlineStr">
        <is>
          <t>Observaciones</t>
        </is>
      </c>
    </row>
    <row r="3">
      <c r="A3" s="12" t="n">
        <v>1</v>
      </c>
      <c r="B3" s="12" t="inlineStr">
        <is>
          <t>Maíz</t>
        </is>
      </c>
      <c r="C3" s="12" t="inlineStr">
        <is>
          <t>Híbrido P3456</t>
        </is>
      </c>
      <c r="D3" s="12" t="n">
        <v>6.5</v>
      </c>
      <c r="E3" s="12" t="inlineStr">
        <is>
          <t>15/03/2024</t>
        </is>
      </c>
      <c r="F3" s="12" t="inlineStr">
        <is>
          <t>15/08/2024</t>
        </is>
      </c>
      <c r="G3" s="16">
        <f>DAYS(TODAY(), E3)</f>
        <v/>
      </c>
      <c r="H3" s="12" t="inlineStr">
        <is>
          <t>Crecimiento</t>
        </is>
      </c>
      <c r="I3" s="12" t="inlineStr">
        <is>
          <t>Desarrollo óptimo</t>
        </is>
      </c>
    </row>
    <row r="4">
      <c r="A4" s="13" t="n">
        <v>2</v>
      </c>
      <c r="B4" s="13" t="inlineStr">
        <is>
          <t>Trigo</t>
        </is>
      </c>
      <c r="C4" s="13" t="inlineStr">
        <is>
          <t>Variedad Invierno</t>
        </is>
      </c>
      <c r="D4" s="13" t="n">
        <v>4.2</v>
      </c>
      <c r="E4" s="13" t="inlineStr">
        <is>
          <t>01/04/2024</t>
        </is>
      </c>
      <c r="F4" s="13" t="inlineStr">
        <is>
          <t>01/09/2024</t>
        </is>
      </c>
      <c r="G4" s="17">
        <f>DAYS(TODAY(), E4)</f>
        <v/>
      </c>
      <c r="H4" s="13" t="inlineStr">
        <is>
          <t>Germinación</t>
        </is>
      </c>
      <c r="I4" s="13" t="inlineStr">
        <is>
          <t>Requiere seguimiento</t>
        </is>
      </c>
    </row>
    <row r="5">
      <c r="A5" s="12" t="n">
        <v>3</v>
      </c>
      <c r="B5" s="12" t="inlineStr">
        <is>
          <t>Soja</t>
        </is>
      </c>
      <c r="C5" s="12" t="inlineStr">
        <is>
          <t>Don Mario 5.9</t>
        </is>
      </c>
      <c r="D5" s="12" t="n">
        <v>3.8</v>
      </c>
      <c r="E5" s="12" t="inlineStr">
        <is>
          <t>10/03/2024</t>
        </is>
      </c>
      <c r="F5" s="12" t="inlineStr">
        <is>
          <t>10/07/2024</t>
        </is>
      </c>
      <c r="G5" s="16">
        <f>DAYS(TODAY(), E5)</f>
        <v/>
      </c>
      <c r="H5" s="12" t="inlineStr">
        <is>
          <t>Floración</t>
        </is>
      </c>
      <c r="I5" s="12" t="inlineStr">
        <is>
          <t>Excelente estado</t>
        </is>
      </c>
    </row>
    <row r="6">
      <c r="A6" s="13" t="n">
        <v>4</v>
      </c>
      <c r="B6" s="13" t="inlineStr">
        <is>
          <t>Girasol</t>
        </is>
      </c>
      <c r="C6" s="13" t="inlineStr">
        <is>
          <t>Alto Oleico</t>
        </is>
      </c>
      <c r="D6" s="13" t="n">
        <v>1</v>
      </c>
      <c r="E6" s="13" t="inlineStr">
        <is>
          <t>25/03/2024</t>
        </is>
      </c>
      <c r="F6" s="13" t="inlineStr">
        <is>
          <t>25/07/2024</t>
        </is>
      </c>
      <c r="G6" s="17">
        <f>DAYS(TODAY(), E6)</f>
        <v/>
      </c>
      <c r="H6" s="13" t="inlineStr">
        <is>
          <t>Crecimiento</t>
        </is>
      </c>
      <c r="I6" s="13" t="inlineStr">
        <is>
          <t>En desarrollo</t>
        </is>
      </c>
    </row>
    <row r="7">
      <c r="A7" s="18" t="n"/>
      <c r="B7" s="18" t="n"/>
      <c r="C7" s="18" t="n"/>
      <c r="D7" s="18" t="n"/>
      <c r="E7" s="18" t="n"/>
      <c r="F7" s="18" t="n"/>
      <c r="G7" s="18" t="n"/>
      <c r="H7" s="18" t="n"/>
      <c r="I7" s="18" t="n"/>
    </row>
    <row r="8">
      <c r="A8" s="19" t="n"/>
      <c r="B8" s="19" t="n"/>
      <c r="C8" s="19" t="n"/>
      <c r="D8" s="19" t="n"/>
      <c r="E8" s="19" t="n"/>
      <c r="F8" s="19" t="n"/>
      <c r="G8" s="19" t="n"/>
      <c r="H8" s="19" t="n"/>
      <c r="I8" s="19" t="n"/>
    </row>
    <row r="9">
      <c r="A9" s="18" t="n"/>
      <c r="B9" s="18" t="n"/>
      <c r="C9" s="18" t="n"/>
      <c r="D9" s="18" t="n"/>
      <c r="E9" s="18" t="n"/>
      <c r="F9" s="18" t="n"/>
      <c r="G9" s="18" t="n"/>
      <c r="H9" s="18" t="n"/>
      <c r="I9" s="18" t="n"/>
    </row>
    <row r="10">
      <c r="A10" s="19" t="n"/>
      <c r="B10" s="19" t="n"/>
      <c r="C10" s="19" t="n"/>
      <c r="D10" s="19" t="n"/>
      <c r="E10" s="19" t="n"/>
      <c r="F10" s="19" t="n"/>
      <c r="G10" s="19" t="n"/>
      <c r="H10" s="19" t="n"/>
      <c r="I10" s="19" t="n"/>
    </row>
    <row r="11">
      <c r="A11" s="18" t="n"/>
      <c r="B11" s="18" t="n"/>
      <c r="C11" s="18" t="n"/>
      <c r="D11" s="18" t="n"/>
      <c r="E11" s="18" t="n"/>
      <c r="F11" s="18" t="n"/>
      <c r="G11" s="18" t="n"/>
      <c r="H11" s="18" t="n"/>
      <c r="I11" s="18" t="n"/>
    </row>
    <row r="12">
      <c r="A12" s="19" t="n"/>
      <c r="B12" s="19" t="n"/>
      <c r="C12" s="19" t="n"/>
      <c r="D12" s="19" t="n"/>
      <c r="E12" s="19" t="n"/>
      <c r="F12" s="19" t="n"/>
      <c r="G12" s="19" t="n"/>
      <c r="H12" s="19" t="n"/>
      <c r="I12" s="19" t="n"/>
    </row>
    <row r="13">
      <c r="A13" s="18" t="n"/>
      <c r="B13" s="18" t="n"/>
      <c r="C13" s="18" t="n"/>
      <c r="D13" s="18" t="n"/>
      <c r="E13" s="18" t="n"/>
      <c r="F13" s="18" t="n"/>
      <c r="G13" s="18" t="n"/>
      <c r="H13" s="18" t="n"/>
      <c r="I13" s="18" t="n"/>
    </row>
    <row r="14">
      <c r="A14" s="19" t="n"/>
      <c r="B14" s="19" t="n"/>
      <c r="C14" s="19" t="n"/>
      <c r="D14" s="19" t="n"/>
      <c r="E14" s="19" t="n"/>
      <c r="F14" s="19" t="n"/>
      <c r="G14" s="19" t="n"/>
      <c r="H14" s="19" t="n"/>
      <c r="I14" s="19" t="n"/>
    </row>
    <row r="15">
      <c r="A15" s="18" t="n"/>
      <c r="B15" s="18" t="n"/>
      <c r="C15" s="18" t="n"/>
      <c r="D15" s="18" t="n"/>
      <c r="E15" s="18" t="n"/>
      <c r="F15" s="18" t="n"/>
      <c r="G15" s="18" t="n"/>
      <c r="H15" s="18" t="n"/>
      <c r="I15" s="18" t="n"/>
    </row>
    <row r="16">
      <c r="A16" s="19" t="n"/>
      <c r="B16" s="19" t="n"/>
      <c r="C16" s="19" t="n"/>
      <c r="D16" s="19" t="n"/>
      <c r="E16" s="19" t="n"/>
      <c r="F16" s="19" t="n"/>
      <c r="G16" s="19" t="n"/>
      <c r="H16" s="19" t="n"/>
      <c r="I16" s="19" t="n"/>
    </row>
  </sheetData>
  <mergeCells count="1">
    <mergeCell ref="A1:I1"/>
  </mergeCells>
  <dataValidations count="1">
    <dataValidation sqref="H3:H100" showErrorMessage="1" showInputMessage="1" allowBlank="0" type="list">
      <formula1>"Germinación,Crecimiento,Floración,Maduración,Cosecha,Finalizado"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5" customWidth="1" min="4" max="4"/>
    <col width="16" customWidth="1" min="5" max="5"/>
    <col width="18" customWidth="1" min="6" max="6"/>
    <col width="18" customWidth="1" min="7" max="7"/>
    <col width="18" customWidth="1" min="8" max="8"/>
  </cols>
  <sheetData>
    <row r="1" ht="35" customHeight="1">
      <c r="A1" s="14" t="inlineStr">
        <is>
          <t>💧 CONTROL DE RIEGO Y HUMEDAD</t>
        </is>
      </c>
    </row>
    <row r="2" ht="30" customHeight="1">
      <c r="A2" s="15" t="inlineStr">
        <is>
          <t>Fecha</t>
        </is>
      </c>
      <c r="B2" s="15" t="inlineStr">
        <is>
          <t>Cultivo/Lote</t>
        </is>
      </c>
      <c r="C2" s="15" t="inlineStr">
        <is>
          <t>Tipo de Riego</t>
        </is>
      </c>
      <c r="D2" s="15" t="inlineStr">
        <is>
          <t>Duración (min)</t>
        </is>
      </c>
      <c r="E2" s="15" t="inlineStr">
        <is>
          <t>Litros Aplicados</t>
        </is>
      </c>
      <c r="F2" s="15" t="inlineStr">
        <is>
          <t>Humedad Antes (%)</t>
        </is>
      </c>
      <c r="G2" s="15" t="inlineStr">
        <is>
          <t>Humedad Después (%)</t>
        </is>
      </c>
      <c r="H2" s="15" t="inlineStr">
        <is>
          <t>Responsable</t>
        </is>
      </c>
    </row>
    <row r="3">
      <c r="A3" s="12" t="inlineStr">
        <is>
          <t>05/05/2024</t>
        </is>
      </c>
      <c r="B3" s="12" t="inlineStr">
        <is>
          <t>Maíz - Lote A</t>
        </is>
      </c>
      <c r="C3" s="12" t="inlineStr">
        <is>
          <t>Goteo</t>
        </is>
      </c>
      <c r="D3" s="12" t="n">
        <v>120</v>
      </c>
      <c r="E3" s="12" t="n">
        <v>3500</v>
      </c>
      <c r="F3" s="12" t="n">
        <v>35</v>
      </c>
      <c r="G3" s="12" t="n">
        <v>65</v>
      </c>
      <c r="H3" s="12" t="inlineStr">
        <is>
          <t>Juan Pérez</t>
        </is>
      </c>
    </row>
    <row r="4">
      <c r="A4" s="13" t="inlineStr">
        <is>
          <t>06/05/2024</t>
        </is>
      </c>
      <c r="B4" s="13" t="inlineStr">
        <is>
          <t>Trigo - Lote B</t>
        </is>
      </c>
      <c r="C4" s="13" t="inlineStr">
        <is>
          <t>Aspersión</t>
        </is>
      </c>
      <c r="D4" s="13" t="n">
        <v>90</v>
      </c>
      <c r="E4" s="13" t="n">
        <v>2800</v>
      </c>
      <c r="F4" s="13" t="n">
        <v>40</v>
      </c>
      <c r="G4" s="13" t="n">
        <v>70</v>
      </c>
      <c r="H4" s="13" t="inlineStr">
        <is>
          <t>María González</t>
        </is>
      </c>
    </row>
    <row r="5">
      <c r="A5" s="12" t="inlineStr">
        <is>
          <t>07/05/2024</t>
        </is>
      </c>
      <c r="B5" s="12" t="inlineStr">
        <is>
          <t>Soja - Lote C</t>
        </is>
      </c>
      <c r="C5" s="12" t="inlineStr">
        <is>
          <t>Goteo</t>
        </is>
      </c>
      <c r="D5" s="12" t="n">
        <v>100</v>
      </c>
      <c r="E5" s="12" t="n">
        <v>3000</v>
      </c>
      <c r="F5" s="12" t="n">
        <v>38</v>
      </c>
      <c r="G5" s="12" t="n">
        <v>68</v>
      </c>
      <c r="H5" s="12" t="inlineStr">
        <is>
          <t>Carlos Ruiz</t>
        </is>
      </c>
    </row>
    <row r="6">
      <c r="A6" s="13" t="inlineStr">
        <is>
          <t>08/05/2024</t>
        </is>
      </c>
      <c r="B6" s="13" t="inlineStr">
        <is>
          <t>Girasol - Lote D</t>
        </is>
      </c>
      <c r="C6" s="13" t="inlineStr">
        <is>
          <t>Manual</t>
        </is>
      </c>
      <c r="D6" s="13" t="n">
        <v>60</v>
      </c>
      <c r="E6" s="13" t="n">
        <v>1500</v>
      </c>
      <c r="F6" s="13" t="n">
        <v>42</v>
      </c>
      <c r="G6" s="13" t="n">
        <v>72</v>
      </c>
      <c r="H6" s="13" t="inlineStr">
        <is>
          <t>Ana Martínez</t>
        </is>
      </c>
    </row>
    <row r="7">
      <c r="A7" s="18" t="n"/>
      <c r="B7" s="18" t="n"/>
      <c r="C7" s="18" t="n"/>
      <c r="D7" s="18" t="n"/>
      <c r="E7" s="18" t="n"/>
      <c r="F7" s="18" t="n"/>
      <c r="G7" s="18" t="n"/>
      <c r="H7" s="18" t="n"/>
    </row>
    <row r="8">
      <c r="A8" s="19" t="n"/>
      <c r="B8" s="19" t="n"/>
      <c r="C8" s="19" t="n"/>
      <c r="D8" s="19" t="n"/>
      <c r="E8" s="19" t="n"/>
      <c r="F8" s="19" t="n"/>
      <c r="G8" s="19" t="n"/>
      <c r="H8" s="19" t="n"/>
    </row>
    <row r="9">
      <c r="A9" s="18" t="n"/>
      <c r="B9" s="18" t="n"/>
      <c r="C9" s="18" t="n"/>
      <c r="D9" s="18" t="n"/>
      <c r="E9" s="18" t="n"/>
      <c r="F9" s="18" t="n"/>
      <c r="G9" s="18" t="n"/>
      <c r="H9" s="18" t="n"/>
    </row>
    <row r="10">
      <c r="A10" s="19" t="n"/>
      <c r="B10" s="19" t="n"/>
      <c r="C10" s="19" t="n"/>
      <c r="D10" s="19" t="n"/>
      <c r="E10" s="19" t="n"/>
      <c r="F10" s="19" t="n"/>
      <c r="G10" s="19" t="n"/>
      <c r="H10" s="19" t="n"/>
    </row>
    <row r="11">
      <c r="A11" s="18" t="n"/>
      <c r="B11" s="18" t="n"/>
      <c r="C11" s="18" t="n"/>
      <c r="D11" s="18" t="n"/>
      <c r="E11" s="18" t="n"/>
      <c r="F11" s="18" t="n"/>
      <c r="G11" s="18" t="n"/>
      <c r="H11" s="18" t="n"/>
    </row>
    <row r="12">
      <c r="A12" s="19" t="n"/>
      <c r="B12" s="19" t="n"/>
      <c r="C12" s="19" t="n"/>
      <c r="D12" s="19" t="n"/>
      <c r="E12" s="19" t="n"/>
      <c r="F12" s="19" t="n"/>
      <c r="G12" s="19" t="n"/>
      <c r="H12" s="19" t="n"/>
    </row>
    <row r="13">
      <c r="A13" s="18" t="n"/>
      <c r="B13" s="18" t="n"/>
      <c r="C13" s="18" t="n"/>
      <c r="D13" s="18" t="n"/>
      <c r="E13" s="18" t="n"/>
      <c r="F13" s="18" t="n"/>
      <c r="G13" s="18" t="n"/>
      <c r="H13" s="18" t="n"/>
    </row>
    <row r="14">
      <c r="A14" s="19" t="n"/>
      <c r="B14" s="19" t="n"/>
      <c r="C14" s="19" t="n"/>
      <c r="D14" s="19" t="n"/>
      <c r="E14" s="19" t="n"/>
      <c r="F14" s="19" t="n"/>
      <c r="G14" s="19" t="n"/>
      <c r="H14" s="19" t="n"/>
    </row>
    <row r="15">
      <c r="A15" s="18" t="n"/>
      <c r="B15" s="18" t="n"/>
      <c r="C15" s="18" t="n"/>
      <c r="D15" s="18" t="n"/>
      <c r="E15" s="18" t="n"/>
      <c r="F15" s="18" t="n"/>
      <c r="G15" s="18" t="n"/>
      <c r="H15" s="18" t="n"/>
    </row>
    <row r="16">
      <c r="A16" s="19" t="n"/>
      <c r="B16" s="19" t="n"/>
      <c r="C16" s="19" t="n"/>
      <c r="D16" s="19" t="n"/>
      <c r="E16" s="19" t="n"/>
      <c r="F16" s="19" t="n"/>
      <c r="G16" s="19" t="n"/>
      <c r="H16" s="19" t="n"/>
    </row>
    <row r="17">
      <c r="A17" s="18" t="n"/>
      <c r="B17" s="18" t="n"/>
      <c r="C17" s="18" t="n"/>
      <c r="D17" s="18" t="n"/>
      <c r="E17" s="18" t="n"/>
      <c r="F17" s="18" t="n"/>
      <c r="G17" s="18" t="n"/>
      <c r="H17" s="18" t="n"/>
    </row>
    <row r="18">
      <c r="A18" s="19" t="n"/>
      <c r="B18" s="19" t="n"/>
      <c r="C18" s="19" t="n"/>
      <c r="D18" s="19" t="n"/>
      <c r="E18" s="19" t="n"/>
      <c r="F18" s="19" t="n"/>
      <c r="G18" s="19" t="n"/>
      <c r="H18" s="19" t="n"/>
    </row>
    <row r="19">
      <c r="A19" s="18" t="n"/>
      <c r="B19" s="18" t="n"/>
      <c r="C19" s="18" t="n"/>
      <c r="D19" s="18" t="n"/>
      <c r="E19" s="18" t="n"/>
      <c r="F19" s="18" t="n"/>
      <c r="G19" s="18" t="n"/>
      <c r="H19" s="18" t="n"/>
    </row>
    <row r="20">
      <c r="A20" s="19" t="n"/>
      <c r="B20" s="19" t="n"/>
      <c r="C20" s="19" t="n"/>
      <c r="D20" s="19" t="n"/>
      <c r="E20" s="19" t="n"/>
      <c r="F20" s="19" t="n"/>
      <c r="G20" s="19" t="n"/>
      <c r="H20" s="19" t="n"/>
    </row>
    <row r="21">
      <c r="A21" s="18" t="n"/>
      <c r="B21" s="18" t="n"/>
      <c r="C21" s="18" t="n"/>
      <c r="D21" s="18" t="n"/>
      <c r="E21" s="18" t="n"/>
      <c r="F21" s="18" t="n"/>
      <c r="G21" s="18" t="n"/>
      <c r="H21" s="18" t="n"/>
    </row>
  </sheetData>
  <mergeCells count="1">
    <mergeCell ref="A1:H1"/>
  </mergeCells>
  <dataValidations count="1">
    <dataValidation sqref="C3:C100" showErrorMessage="1" showInputMessage="1" allowBlank="0" type="list">
      <formula1>"Goteo,Aspersión,Inundación,Manual,Pivote Central"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16" customWidth="1" min="1" max="1"/>
    <col width="18" customWidth="1" min="2" max="2"/>
    <col width="18" customWidth="1" min="3" max="3"/>
    <col width="12" customWidth="1" min="4" max="4"/>
    <col width="14" customWidth="1" min="5" max="5"/>
    <col width="12" customWidth="1" min="6" max="6"/>
    <col width="16" customWidth="1" min="7" max="7"/>
    <col width="14" customWidth="1" min="8" max="8"/>
    <col width="22" customWidth="1" min="9" max="9"/>
  </cols>
  <sheetData>
    <row r="1" ht="35" customHeight="1">
      <c r="A1" s="14" t="inlineStr">
        <is>
          <t>🌿 PROGRAMA DE FERTILIZACIÓN</t>
        </is>
      </c>
    </row>
    <row r="2" ht="30" customHeight="1">
      <c r="A2" s="15" t="inlineStr">
        <is>
          <t>Fecha Aplicación</t>
        </is>
      </c>
      <c r="B2" s="15" t="inlineStr">
        <is>
          <t>Cultivo/Lote</t>
        </is>
      </c>
      <c r="C2" s="15" t="inlineStr">
        <is>
          <t>Tipo Fertilizante</t>
        </is>
      </c>
      <c r="D2" s="15" t="inlineStr">
        <is>
          <t>NPK</t>
        </is>
      </c>
      <c r="E2" s="15" t="inlineStr">
        <is>
          <t>Dosis (kg/ha)</t>
        </is>
      </c>
      <c r="F2" s="15" t="inlineStr">
        <is>
          <t>Hectáreas</t>
        </is>
      </c>
      <c r="G2" s="15" t="inlineStr">
        <is>
          <t>Total Aplicado (kg)</t>
        </is>
      </c>
      <c r="H2" s="15" t="inlineStr">
        <is>
          <t>Costo Total</t>
        </is>
      </c>
      <c r="I2" s="15" t="inlineStr">
        <is>
          <t>Observaciones</t>
        </is>
      </c>
    </row>
    <row r="3">
      <c r="A3" s="12" t="inlineStr">
        <is>
          <t>10/04/2024</t>
        </is>
      </c>
      <c r="B3" s="12" t="inlineStr">
        <is>
          <t>Maíz - Lote A</t>
        </is>
      </c>
      <c r="C3" s="12" t="inlineStr">
        <is>
          <t>Urea</t>
        </is>
      </c>
      <c r="D3" s="12" t="inlineStr">
        <is>
          <t>46-0-0</t>
        </is>
      </c>
      <c r="E3" s="12" t="n">
        <v>150</v>
      </c>
      <c r="F3" s="12" t="n">
        <v>6.5</v>
      </c>
      <c r="G3" s="20">
        <f>E3*F3</f>
        <v/>
      </c>
      <c r="H3" s="12" t="inlineStr">
        <is>
          <t>$8,500</t>
        </is>
      </c>
      <c r="I3" s="12" t="inlineStr">
        <is>
          <t>Primera aplicación</t>
        </is>
      </c>
    </row>
    <row r="4">
      <c r="A4" s="13" t="inlineStr">
        <is>
          <t>15/04/2024</t>
        </is>
      </c>
      <c r="B4" s="13" t="inlineStr">
        <is>
          <t>Trigo - Lote B</t>
        </is>
      </c>
      <c r="C4" s="13" t="inlineStr">
        <is>
          <t>NPK Completo</t>
        </is>
      </c>
      <c r="D4" s="13" t="inlineStr">
        <is>
          <t>15-15-15</t>
        </is>
      </c>
      <c r="E4" s="13" t="n">
        <v>200</v>
      </c>
      <c r="F4" s="13" t="n">
        <v>4.2</v>
      </c>
      <c r="G4" s="21">
        <f>E4*F4</f>
        <v/>
      </c>
      <c r="H4" s="13" t="inlineStr">
        <is>
          <t>$12,600</t>
        </is>
      </c>
      <c r="I4" s="13" t="inlineStr">
        <is>
          <t>Fertilización base</t>
        </is>
      </c>
    </row>
    <row r="5">
      <c r="A5" s="12" t="inlineStr">
        <is>
          <t>20/04/2024</t>
        </is>
      </c>
      <c r="B5" s="12" t="inlineStr">
        <is>
          <t>Soja - Lote C</t>
        </is>
      </c>
      <c r="C5" s="12" t="inlineStr">
        <is>
          <t>Superfosfato</t>
        </is>
      </c>
      <c r="D5" s="12" t="inlineStr">
        <is>
          <t>0-46-0</t>
        </is>
      </c>
      <c r="E5" s="12" t="n">
        <v>100</v>
      </c>
      <c r="F5" s="12" t="n">
        <v>3.8</v>
      </c>
      <c r="G5" s="20">
        <f>E5*F5</f>
        <v/>
      </c>
      <c r="H5" s="12" t="inlineStr">
        <is>
          <t>$5,400</t>
        </is>
      </c>
      <c r="I5" s="12" t="inlineStr">
        <is>
          <t>Fósforo</t>
        </is>
      </c>
    </row>
    <row r="6">
      <c r="A6" s="13" t="inlineStr">
        <is>
          <t>25/04/2024</t>
        </is>
      </c>
      <c r="B6" s="13" t="inlineStr">
        <is>
          <t>Girasol - Lote D</t>
        </is>
      </c>
      <c r="C6" s="13" t="inlineStr">
        <is>
          <t>NPK</t>
        </is>
      </c>
      <c r="D6" s="13" t="inlineStr">
        <is>
          <t>20-10-10</t>
        </is>
      </c>
      <c r="E6" s="13" t="n">
        <v>120</v>
      </c>
      <c r="F6" s="13" t="n">
        <v>1</v>
      </c>
      <c r="G6" s="21">
        <f>E6*F6</f>
        <v/>
      </c>
      <c r="H6" s="13" t="inlineStr">
        <is>
          <t>$2,800</t>
        </is>
      </c>
      <c r="I6" s="13" t="inlineStr">
        <is>
          <t>Inicio vegetativo</t>
        </is>
      </c>
    </row>
    <row r="7">
      <c r="A7" s="18" t="n"/>
      <c r="B7" s="18" t="n"/>
      <c r="C7" s="18" t="n"/>
      <c r="D7" s="18" t="n"/>
      <c r="E7" s="18" t="n"/>
      <c r="F7" s="18" t="n"/>
      <c r="G7" s="22">
        <f>E7*F7</f>
        <v/>
      </c>
      <c r="H7" s="18" t="n"/>
      <c r="I7" s="18" t="n"/>
    </row>
    <row r="8">
      <c r="A8" s="19" t="n"/>
      <c r="B8" s="19" t="n"/>
      <c r="C8" s="19" t="n"/>
      <c r="D8" s="19" t="n"/>
      <c r="E8" s="19" t="n"/>
      <c r="F8" s="19" t="n"/>
      <c r="G8" s="23">
        <f>E8*F8</f>
        <v/>
      </c>
      <c r="H8" s="19" t="n"/>
      <c r="I8" s="19" t="n"/>
    </row>
    <row r="9">
      <c r="A9" s="18" t="n"/>
      <c r="B9" s="18" t="n"/>
      <c r="C9" s="18" t="n"/>
      <c r="D9" s="18" t="n"/>
      <c r="E9" s="18" t="n"/>
      <c r="F9" s="18" t="n"/>
      <c r="G9" s="22">
        <f>E9*F9</f>
        <v/>
      </c>
      <c r="H9" s="18" t="n"/>
      <c r="I9" s="18" t="n"/>
    </row>
    <row r="10">
      <c r="A10" s="19" t="n"/>
      <c r="B10" s="19" t="n"/>
      <c r="C10" s="19" t="n"/>
      <c r="D10" s="19" t="n"/>
      <c r="E10" s="19" t="n"/>
      <c r="F10" s="19" t="n"/>
      <c r="G10" s="23">
        <f>E10*F10</f>
        <v/>
      </c>
      <c r="H10" s="19" t="n"/>
      <c r="I10" s="19" t="n"/>
    </row>
    <row r="11">
      <c r="A11" s="18" t="n"/>
      <c r="B11" s="18" t="n"/>
      <c r="C11" s="18" t="n"/>
      <c r="D11" s="18" t="n"/>
      <c r="E11" s="18" t="n"/>
      <c r="F11" s="18" t="n"/>
      <c r="G11" s="22">
        <f>E11*F11</f>
        <v/>
      </c>
      <c r="H11" s="18" t="n"/>
      <c r="I11" s="18" t="n"/>
    </row>
    <row r="12">
      <c r="A12" s="19" t="n"/>
      <c r="B12" s="19" t="n"/>
      <c r="C12" s="19" t="n"/>
      <c r="D12" s="19" t="n"/>
      <c r="E12" s="19" t="n"/>
      <c r="F12" s="19" t="n"/>
      <c r="G12" s="23">
        <f>E12*F12</f>
        <v/>
      </c>
      <c r="H12" s="19" t="n"/>
      <c r="I12" s="19" t="n"/>
    </row>
    <row r="13">
      <c r="A13" s="18" t="n"/>
      <c r="B13" s="18" t="n"/>
      <c r="C13" s="18" t="n"/>
      <c r="D13" s="18" t="n"/>
      <c r="E13" s="18" t="n"/>
      <c r="F13" s="18" t="n"/>
      <c r="G13" s="22">
        <f>E13*F13</f>
        <v/>
      </c>
      <c r="H13" s="18" t="n"/>
      <c r="I13" s="18" t="n"/>
    </row>
    <row r="14">
      <c r="A14" s="19" t="n"/>
      <c r="B14" s="19" t="n"/>
      <c r="C14" s="19" t="n"/>
      <c r="D14" s="19" t="n"/>
      <c r="E14" s="19" t="n"/>
      <c r="F14" s="19" t="n"/>
      <c r="G14" s="23">
        <f>E14*F14</f>
        <v/>
      </c>
      <c r="H14" s="19" t="n"/>
      <c r="I14" s="19" t="n"/>
    </row>
    <row r="15">
      <c r="A15" s="18" t="n"/>
      <c r="B15" s="18" t="n"/>
      <c r="C15" s="18" t="n"/>
      <c r="D15" s="18" t="n"/>
      <c r="E15" s="18" t="n"/>
      <c r="F15" s="18" t="n"/>
      <c r="G15" s="22">
        <f>E15*F15</f>
        <v/>
      </c>
      <c r="H15" s="18" t="n"/>
      <c r="I15" s="18" t="n"/>
    </row>
    <row r="16">
      <c r="A16" s="19" t="n"/>
      <c r="B16" s="19" t="n"/>
      <c r="C16" s="19" t="n"/>
      <c r="D16" s="19" t="n"/>
      <c r="E16" s="19" t="n"/>
      <c r="F16" s="19" t="n"/>
      <c r="G16" s="23">
        <f>E16*F16</f>
        <v/>
      </c>
      <c r="H16" s="19" t="n"/>
      <c r="I16" s="19" t="n"/>
    </row>
    <row r="17">
      <c r="A17" s="18" t="n"/>
      <c r="B17" s="18" t="n"/>
      <c r="C17" s="18" t="n"/>
      <c r="D17" s="18" t="n"/>
      <c r="E17" s="18" t="n"/>
      <c r="F17" s="18" t="n"/>
      <c r="G17" s="22">
        <f>E17*F17</f>
        <v/>
      </c>
      <c r="H17" s="18" t="n"/>
      <c r="I17" s="18" t="n"/>
    </row>
    <row r="18">
      <c r="A18" s="19" t="n"/>
      <c r="B18" s="19" t="n"/>
      <c r="C18" s="19" t="n"/>
      <c r="D18" s="19" t="n"/>
      <c r="E18" s="19" t="n"/>
      <c r="F18" s="19" t="n"/>
      <c r="G18" s="23">
        <f>E18*F18</f>
        <v/>
      </c>
      <c r="H18" s="19" t="n"/>
      <c r="I18" s="19" t="n"/>
    </row>
    <row r="19">
      <c r="A19" s="18" t="n"/>
      <c r="B19" s="18" t="n"/>
      <c r="C19" s="18" t="n"/>
      <c r="D19" s="18" t="n"/>
      <c r="E19" s="18" t="n"/>
      <c r="F19" s="18" t="n"/>
      <c r="G19" s="22">
        <f>E19*F19</f>
        <v/>
      </c>
      <c r="H19" s="18" t="n"/>
      <c r="I19" s="18" t="n"/>
    </row>
    <row r="20">
      <c r="A20" s="19" t="n"/>
      <c r="B20" s="19" t="n"/>
      <c r="C20" s="19" t="n"/>
      <c r="D20" s="19" t="n"/>
      <c r="E20" s="19" t="n"/>
      <c r="F20" s="19" t="n"/>
      <c r="G20" s="23">
        <f>E20*F20</f>
        <v/>
      </c>
      <c r="H20" s="19" t="n"/>
      <c r="I20" s="19" t="n"/>
    </row>
    <row r="21">
      <c r="A21" s="18" t="n"/>
      <c r="B21" s="18" t="n"/>
      <c r="C21" s="18" t="n"/>
      <c r="D21" s="18" t="n"/>
      <c r="E21" s="18" t="n"/>
      <c r="F21" s="18" t="n"/>
      <c r="G21" s="22">
        <f>E21*F21</f>
        <v/>
      </c>
      <c r="H21" s="18" t="n"/>
      <c r="I21" s="18" t="n"/>
    </row>
  </sheetData>
  <mergeCells count="1">
    <mergeCell ref="A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16" customWidth="1" min="1" max="1"/>
    <col width="15" customWidth="1" min="2" max="2"/>
    <col width="12" customWidth="1" min="3" max="3"/>
    <col width="12" customWidth="1" min="4" max="4"/>
    <col width="16" customWidth="1" min="5" max="5"/>
    <col width="14" customWidth="1" min="6" max="6"/>
    <col width="12" customWidth="1" min="7" max="7"/>
    <col width="16" customWidth="1" min="8" max="8"/>
    <col width="25" customWidth="1" min="9" max="9"/>
  </cols>
  <sheetData>
    <row r="1" ht="35" customHeight="1">
      <c r="A1" s="14" t="inlineStr">
        <is>
          <t>🌾 REGISTRO DE COSECHA Y PRODUCCIÓN</t>
        </is>
      </c>
    </row>
    <row r="2" ht="30" customHeight="1">
      <c r="A2" s="15" t="inlineStr">
        <is>
          <t>Fecha Cosecha</t>
        </is>
      </c>
      <c r="B2" s="15" t="inlineStr">
        <is>
          <t>Cultivo</t>
        </is>
      </c>
      <c r="C2" s="15" t="inlineStr">
        <is>
          <t>Lote</t>
        </is>
      </c>
      <c r="D2" s="15" t="inlineStr">
        <is>
          <t>Hectáreas</t>
        </is>
      </c>
      <c r="E2" s="15" t="inlineStr">
        <is>
          <t>Kg Cosechados</t>
        </is>
      </c>
      <c r="F2" s="15" t="inlineStr">
        <is>
          <t>Kg/Hectárea</t>
        </is>
      </c>
      <c r="G2" s="15" t="inlineStr">
        <is>
          <t>Calidad</t>
        </is>
      </c>
      <c r="H2" s="15" t="inlineStr">
        <is>
          <t>Destino</t>
        </is>
      </c>
      <c r="I2" s="15" t="inlineStr">
        <is>
          <t>Observaciones</t>
        </is>
      </c>
    </row>
    <row r="3">
      <c r="A3" s="12" t="inlineStr">
        <is>
          <t>15/08/2023</t>
        </is>
      </c>
      <c r="B3" s="12" t="inlineStr">
        <is>
          <t>Maíz</t>
        </is>
      </c>
      <c r="C3" s="12" t="inlineStr">
        <is>
          <t>Lote A</t>
        </is>
      </c>
      <c r="D3" s="12" t="n">
        <v>6.5</v>
      </c>
      <c r="E3" s="12" t="n">
        <v>45500</v>
      </c>
      <c r="F3" s="20">
        <f>E3/D3</f>
        <v/>
      </c>
      <c r="G3" s="12" t="inlineStr">
        <is>
          <t>Premium</t>
        </is>
      </c>
      <c r="H3" s="12" t="inlineStr">
        <is>
          <t>Venta Directa</t>
        </is>
      </c>
      <c r="I3" s="12" t="inlineStr">
        <is>
          <t>Excelente rendimiento</t>
        </is>
      </c>
    </row>
    <row r="4">
      <c r="A4" s="13" t="inlineStr">
        <is>
          <t>20/09/2023</t>
        </is>
      </c>
      <c r="B4" s="13" t="inlineStr">
        <is>
          <t>Trigo</t>
        </is>
      </c>
      <c r="C4" s="13" t="inlineStr">
        <is>
          <t>Lote B</t>
        </is>
      </c>
      <c r="D4" s="13" t="n">
        <v>4.2</v>
      </c>
      <c r="E4" s="13" t="n">
        <v>18900</v>
      </c>
      <c r="F4" s="21">
        <f>E4/D4</f>
        <v/>
      </c>
      <c r="G4" s="13" t="inlineStr">
        <is>
          <t>Estándar</t>
        </is>
      </c>
      <c r="H4" s="13" t="inlineStr">
        <is>
          <t>Cooperativa</t>
        </is>
      </c>
      <c r="I4" s="13" t="inlineStr">
        <is>
          <t>Calidad media</t>
        </is>
      </c>
    </row>
    <row r="5">
      <c r="A5" s="12" t="inlineStr">
        <is>
          <t>10/07/2023</t>
        </is>
      </c>
      <c r="B5" s="12" t="inlineStr">
        <is>
          <t>Soja</t>
        </is>
      </c>
      <c r="C5" s="12" t="inlineStr">
        <is>
          <t>Lote C</t>
        </is>
      </c>
      <c r="D5" s="12" t="n">
        <v>3.8</v>
      </c>
      <c r="E5" s="12" t="n">
        <v>11400</v>
      </c>
      <c r="F5" s="20">
        <f>E5/D5</f>
        <v/>
      </c>
      <c r="G5" s="12" t="inlineStr">
        <is>
          <t>Premium</t>
        </is>
      </c>
      <c r="H5" s="12" t="inlineStr">
        <is>
          <t>Exportación</t>
        </is>
      </c>
      <c r="I5" s="12" t="inlineStr">
        <is>
          <t>Alta calidad</t>
        </is>
      </c>
    </row>
    <row r="6">
      <c r="A6" s="13" t="inlineStr">
        <is>
          <t>25/07/2023</t>
        </is>
      </c>
      <c r="B6" s="13" t="inlineStr">
        <is>
          <t>Girasol</t>
        </is>
      </c>
      <c r="C6" s="13" t="inlineStr">
        <is>
          <t>Lote D</t>
        </is>
      </c>
      <c r="D6" s="13" t="n">
        <v>1</v>
      </c>
      <c r="E6" s="13" t="n">
        <v>2800</v>
      </c>
      <c r="F6" s="21">
        <f>E6/D6</f>
        <v/>
      </c>
      <c r="G6" s="13" t="inlineStr">
        <is>
          <t>Premium</t>
        </is>
      </c>
      <c r="H6" s="13" t="inlineStr">
        <is>
          <t>Industria</t>
        </is>
      </c>
      <c r="I6" s="13" t="inlineStr">
        <is>
          <t>Buen aceite</t>
        </is>
      </c>
    </row>
    <row r="7">
      <c r="A7" s="18" t="n"/>
      <c r="B7" s="18" t="n"/>
      <c r="C7" s="18" t="n"/>
      <c r="D7" s="18" t="n"/>
      <c r="E7" s="18" t="n"/>
      <c r="F7" s="22">
        <f>E7/D7</f>
        <v/>
      </c>
      <c r="G7" s="18" t="n"/>
      <c r="H7" s="18" t="n"/>
      <c r="I7" s="18" t="n"/>
    </row>
    <row r="8">
      <c r="A8" s="19" t="n"/>
      <c r="B8" s="19" t="n"/>
      <c r="C8" s="19" t="n"/>
      <c r="D8" s="19" t="n"/>
      <c r="E8" s="19" t="n"/>
      <c r="F8" s="23">
        <f>E8/D8</f>
        <v/>
      </c>
      <c r="G8" s="19" t="n"/>
      <c r="H8" s="19" t="n"/>
      <c r="I8" s="19" t="n"/>
    </row>
    <row r="9">
      <c r="A9" s="18" t="n"/>
      <c r="B9" s="18" t="n"/>
      <c r="C9" s="18" t="n"/>
      <c r="D9" s="18" t="n"/>
      <c r="E9" s="18" t="n"/>
      <c r="F9" s="22">
        <f>E9/D9</f>
        <v/>
      </c>
      <c r="G9" s="18" t="n"/>
      <c r="H9" s="18" t="n"/>
      <c r="I9" s="18" t="n"/>
    </row>
    <row r="10">
      <c r="A10" s="19" t="n"/>
      <c r="B10" s="19" t="n"/>
      <c r="C10" s="19" t="n"/>
      <c r="D10" s="19" t="n"/>
      <c r="E10" s="19" t="n"/>
      <c r="F10" s="23">
        <f>E10/D10</f>
        <v/>
      </c>
      <c r="G10" s="19" t="n"/>
      <c r="H10" s="19" t="n"/>
      <c r="I10" s="19" t="n"/>
    </row>
    <row r="11">
      <c r="A11" s="18" t="n"/>
      <c r="B11" s="18" t="n"/>
      <c r="C11" s="18" t="n"/>
      <c r="D11" s="18" t="n"/>
      <c r="E11" s="18" t="n"/>
      <c r="F11" s="22">
        <f>E11/D11</f>
        <v/>
      </c>
      <c r="G11" s="18" t="n"/>
      <c r="H11" s="18" t="n"/>
      <c r="I11" s="18" t="n"/>
    </row>
    <row r="12">
      <c r="A12" s="19" t="n"/>
      <c r="B12" s="19" t="n"/>
      <c r="C12" s="19" t="n"/>
      <c r="D12" s="19" t="n"/>
      <c r="E12" s="19" t="n"/>
      <c r="F12" s="23">
        <f>E12/D12</f>
        <v/>
      </c>
      <c r="G12" s="19" t="n"/>
      <c r="H12" s="19" t="n"/>
      <c r="I12" s="19" t="n"/>
    </row>
    <row r="13">
      <c r="A13" s="18" t="n"/>
      <c r="B13" s="18" t="n"/>
      <c r="C13" s="18" t="n"/>
      <c r="D13" s="18" t="n"/>
      <c r="E13" s="18" t="n"/>
      <c r="F13" s="22">
        <f>E13/D13</f>
        <v/>
      </c>
      <c r="G13" s="18" t="n"/>
      <c r="H13" s="18" t="n"/>
      <c r="I13" s="18" t="n"/>
    </row>
    <row r="14">
      <c r="A14" s="19" t="n"/>
      <c r="B14" s="19" t="n"/>
      <c r="C14" s="19" t="n"/>
      <c r="D14" s="19" t="n"/>
      <c r="E14" s="19" t="n"/>
      <c r="F14" s="23">
        <f>E14/D14</f>
        <v/>
      </c>
      <c r="G14" s="19" t="n"/>
      <c r="H14" s="19" t="n"/>
      <c r="I14" s="19" t="n"/>
    </row>
    <row r="15">
      <c r="A15" s="18" t="n"/>
      <c r="B15" s="18" t="n"/>
      <c r="C15" s="18" t="n"/>
      <c r="D15" s="18" t="n"/>
      <c r="E15" s="18" t="n"/>
      <c r="F15" s="22">
        <f>E15/D15</f>
        <v/>
      </c>
      <c r="G15" s="18" t="n"/>
      <c r="H15" s="18" t="n"/>
      <c r="I15" s="18" t="n"/>
    </row>
    <row r="16">
      <c r="A16" s="19" t="n"/>
      <c r="B16" s="19" t="n"/>
      <c r="C16" s="19" t="n"/>
      <c r="D16" s="19" t="n"/>
      <c r="E16" s="19" t="n"/>
      <c r="F16" s="23">
        <f>E16/D16</f>
        <v/>
      </c>
      <c r="G16" s="19" t="n"/>
      <c r="H16" s="19" t="n"/>
      <c r="I16" s="19" t="n"/>
    </row>
    <row r="17">
      <c r="A17" s="18" t="n"/>
      <c r="B17" s="18" t="n"/>
      <c r="C17" s="18" t="n"/>
      <c r="D17" s="18" t="n"/>
      <c r="E17" s="18" t="n"/>
      <c r="F17" s="22">
        <f>E17/D17</f>
        <v/>
      </c>
      <c r="G17" s="18" t="n"/>
      <c r="H17" s="18" t="n"/>
      <c r="I17" s="18" t="n"/>
    </row>
    <row r="18">
      <c r="A18" s="19" t="n"/>
      <c r="B18" s="19" t="n"/>
      <c r="C18" s="19" t="n"/>
      <c r="D18" s="19" t="n"/>
      <c r="E18" s="19" t="n"/>
      <c r="F18" s="23">
        <f>E18/D18</f>
        <v/>
      </c>
      <c r="G18" s="19" t="n"/>
      <c r="H18" s="19" t="n"/>
      <c r="I18" s="19" t="n"/>
    </row>
    <row r="19">
      <c r="A19" s="18" t="n"/>
      <c r="B19" s="18" t="n"/>
      <c r="C19" s="18" t="n"/>
      <c r="D19" s="18" t="n"/>
      <c r="E19" s="18" t="n"/>
      <c r="F19" s="22">
        <f>E19/D19</f>
        <v/>
      </c>
      <c r="G19" s="18" t="n"/>
      <c r="H19" s="18" t="n"/>
      <c r="I19" s="18" t="n"/>
    </row>
    <row r="20">
      <c r="A20" s="19" t="n"/>
      <c r="B20" s="19" t="n"/>
      <c r="C20" s="19" t="n"/>
      <c r="D20" s="19" t="n"/>
      <c r="E20" s="19" t="n"/>
      <c r="F20" s="23">
        <f>E20/D20</f>
        <v/>
      </c>
      <c r="G20" s="19" t="n"/>
      <c r="H20" s="19" t="n"/>
      <c r="I20" s="19" t="n"/>
    </row>
    <row r="21">
      <c r="A21" s="18" t="n"/>
      <c r="B21" s="18" t="n"/>
      <c r="C21" s="18" t="n"/>
      <c r="D21" s="18" t="n"/>
      <c r="E21" s="18" t="n"/>
      <c r="F21" s="22">
        <f>E21/D21</f>
        <v/>
      </c>
      <c r="G21" s="18" t="n"/>
      <c r="H21" s="18" t="n"/>
      <c r="I21" s="18" t="n"/>
    </row>
  </sheetData>
  <mergeCells count="1">
    <mergeCell ref="A1:I1"/>
  </mergeCells>
  <dataValidations count="1">
    <dataValidation sqref="G3:G100" showErrorMessage="1" showInputMessage="1" allowBlank="0" type="list">
      <formula1>"Premium,Estándar,Comercial,Descarte"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6" customWidth="1" min="3" max="3"/>
    <col width="22" customWidth="1" min="4" max="4"/>
    <col width="15" customWidth="1" min="5" max="5"/>
    <col width="14" customWidth="1" min="6" max="6"/>
    <col width="16" customWidth="1" min="7" max="7"/>
    <col width="25" customWidth="1" min="8" max="8"/>
  </cols>
  <sheetData>
    <row r="1" ht="35" customHeight="1">
      <c r="A1" s="14" t="inlineStr">
        <is>
          <t>💰 CONTROL DE GASTOS E INGRESOS</t>
        </is>
      </c>
    </row>
    <row r="2" ht="30" customHeight="1">
      <c r="A2" s="15" t="inlineStr">
        <is>
          <t>Fecha</t>
        </is>
      </c>
      <c r="B2" s="15" t="inlineStr">
        <is>
          <t>Tipo</t>
        </is>
      </c>
      <c r="C2" s="15" t="inlineStr">
        <is>
          <t>Categoría</t>
        </is>
      </c>
      <c r="D2" s="15" t="inlineStr">
        <is>
          <t>Concepto</t>
        </is>
      </c>
      <c r="E2" s="15" t="inlineStr">
        <is>
          <t>Cultivo/Lote</t>
        </is>
      </c>
      <c r="F2" s="15" t="inlineStr">
        <is>
          <t>Monto</t>
        </is>
      </c>
      <c r="G2" s="15" t="inlineStr">
        <is>
          <t>Método Pago</t>
        </is>
      </c>
      <c r="H2" s="15" t="inlineStr">
        <is>
          <t>Notas</t>
        </is>
      </c>
    </row>
    <row r="3">
      <c r="A3" s="12" t="inlineStr">
        <is>
          <t>05/04/2024</t>
        </is>
      </c>
      <c r="B3" s="12" t="inlineStr">
        <is>
          <t>Gasto</t>
        </is>
      </c>
      <c r="C3" s="12" t="inlineStr">
        <is>
          <t>Insumos</t>
        </is>
      </c>
      <c r="D3" s="12" t="inlineStr">
        <is>
          <t>Semillas Maíz</t>
        </is>
      </c>
      <c r="E3" s="12" t="inlineStr">
        <is>
          <t>Lote A</t>
        </is>
      </c>
      <c r="F3" s="24" t="n">
        <v>-15000</v>
      </c>
      <c r="G3" s="12" t="inlineStr">
        <is>
          <t>Transferencia</t>
        </is>
      </c>
      <c r="H3" s="12" t="inlineStr">
        <is>
          <t>Compra semillas certificadas</t>
        </is>
      </c>
    </row>
    <row r="4">
      <c r="A4" s="13" t="inlineStr">
        <is>
          <t>10/04/2024</t>
        </is>
      </c>
      <c r="B4" s="13" t="inlineStr">
        <is>
          <t>Gasto</t>
        </is>
      </c>
      <c r="C4" s="13" t="inlineStr">
        <is>
          <t>Fertilizantes</t>
        </is>
      </c>
      <c r="D4" s="13" t="inlineStr">
        <is>
          <t>Urea 50kg</t>
        </is>
      </c>
      <c r="E4" s="13" t="inlineStr">
        <is>
          <t>Lote A</t>
        </is>
      </c>
      <c r="F4" s="25" t="n">
        <v>-8500</v>
      </c>
      <c r="G4" s="13" t="inlineStr">
        <is>
          <t>Efectivo</t>
        </is>
      </c>
      <c r="H4" s="13" t="inlineStr">
        <is>
          <t>Primera fertilización</t>
        </is>
      </c>
    </row>
    <row r="5">
      <c r="A5" s="12" t="inlineStr">
        <is>
          <t>15/04/2024</t>
        </is>
      </c>
      <c r="B5" s="12" t="inlineStr">
        <is>
          <t>Gasto</t>
        </is>
      </c>
      <c r="C5" s="12" t="inlineStr">
        <is>
          <t>Mano de Obra</t>
        </is>
      </c>
      <c r="D5" s="12" t="inlineStr">
        <is>
          <t>Jornales siembra</t>
        </is>
      </c>
      <c r="E5" s="12" t="inlineStr">
        <is>
          <t>Lote B</t>
        </is>
      </c>
      <c r="F5" s="24" t="n">
        <v>-12000</v>
      </c>
      <c r="G5" s="12" t="inlineStr">
        <is>
          <t>Efectivo</t>
        </is>
      </c>
      <c r="H5" s="12" t="inlineStr">
        <is>
          <t>4 trabajadores, 3 días</t>
        </is>
      </c>
    </row>
    <row r="6">
      <c r="A6" s="13" t="inlineStr">
        <is>
          <t>20/04/2024</t>
        </is>
      </c>
      <c r="B6" s="13" t="inlineStr">
        <is>
          <t>Ingreso</t>
        </is>
      </c>
      <c r="C6" s="13" t="inlineStr">
        <is>
          <t>Venta</t>
        </is>
      </c>
      <c r="D6" s="13" t="inlineStr">
        <is>
          <t>Cosecha anterior Trigo</t>
        </is>
      </c>
      <c r="E6" s="13" t="inlineStr">
        <is>
          <t>Lote B</t>
        </is>
      </c>
      <c r="F6" s="26" t="n">
        <v>85000</v>
      </c>
      <c r="G6" s="13" t="inlineStr">
        <is>
          <t>Transferencia</t>
        </is>
      </c>
      <c r="H6" s="13" t="inlineStr">
        <is>
          <t>Venta cooperativa</t>
        </is>
      </c>
    </row>
    <row r="7">
      <c r="A7" s="12" t="inlineStr">
        <is>
          <t>25/04/2024</t>
        </is>
      </c>
      <c r="B7" s="12" t="inlineStr">
        <is>
          <t>Gasto</t>
        </is>
      </c>
      <c r="C7" s="12" t="inlineStr">
        <is>
          <t>Combustible</t>
        </is>
      </c>
      <c r="D7" s="12" t="inlineStr">
        <is>
          <t>Diesel tractores</t>
        </is>
      </c>
      <c r="E7" s="12" t="inlineStr">
        <is>
          <t>General</t>
        </is>
      </c>
      <c r="F7" s="24" t="n">
        <v>-6500</v>
      </c>
      <c r="G7" s="12" t="inlineStr">
        <is>
          <t>Efectivo</t>
        </is>
      </c>
      <c r="H7" s="12" t="inlineStr">
        <is>
          <t>500 litros</t>
        </is>
      </c>
    </row>
    <row r="8">
      <c r="A8" s="13" t="inlineStr">
        <is>
          <t>30/04/2024</t>
        </is>
      </c>
      <c r="B8" s="13" t="inlineStr">
        <is>
          <t>Gasto</t>
        </is>
      </c>
      <c r="C8" s="13" t="inlineStr">
        <is>
          <t>Mantenimiento</t>
        </is>
      </c>
      <c r="D8" s="13" t="inlineStr">
        <is>
          <t>Reparación tractor</t>
        </is>
      </c>
      <c r="E8" s="13" t="inlineStr">
        <is>
          <t>General</t>
        </is>
      </c>
      <c r="F8" s="25" t="n">
        <v>-18000</v>
      </c>
      <c r="G8" s="13" t="inlineStr">
        <is>
          <t>Cheque</t>
        </is>
      </c>
      <c r="H8" s="13" t="inlineStr">
        <is>
          <t>Cambio neumáticos</t>
        </is>
      </c>
    </row>
    <row r="9">
      <c r="A9" s="18" t="n"/>
      <c r="B9" s="18" t="n"/>
      <c r="C9" s="18" t="n"/>
      <c r="D9" s="18" t="n"/>
      <c r="E9" s="18" t="n"/>
      <c r="F9" s="27" t="n"/>
      <c r="G9" s="18" t="n"/>
      <c r="H9" s="18" t="n"/>
    </row>
    <row r="10">
      <c r="A10" s="19" t="n"/>
      <c r="B10" s="19" t="n"/>
      <c r="C10" s="19" t="n"/>
      <c r="D10" s="19" t="n"/>
      <c r="E10" s="19" t="n"/>
      <c r="F10" s="28" t="n"/>
      <c r="G10" s="19" t="n"/>
      <c r="H10" s="19" t="n"/>
    </row>
    <row r="11">
      <c r="A11" s="18" t="n"/>
      <c r="B11" s="18" t="n"/>
      <c r="C11" s="18" t="n"/>
      <c r="D11" s="18" t="n"/>
      <c r="E11" s="18" t="n"/>
      <c r="F11" s="27" t="n"/>
      <c r="G11" s="18" t="n"/>
      <c r="H11" s="18" t="n"/>
    </row>
    <row r="12">
      <c r="A12" s="19" t="n"/>
      <c r="B12" s="19" t="n"/>
      <c r="C12" s="19" t="n"/>
      <c r="D12" s="19" t="n"/>
      <c r="E12" s="19" t="n"/>
      <c r="F12" s="28" t="n"/>
      <c r="G12" s="19" t="n"/>
      <c r="H12" s="19" t="n"/>
    </row>
    <row r="13">
      <c r="A13" s="18" t="n"/>
      <c r="B13" s="18" t="n"/>
      <c r="C13" s="18" t="n"/>
      <c r="D13" s="18" t="n"/>
      <c r="E13" s="18" t="n"/>
      <c r="F13" s="27" t="n"/>
      <c r="G13" s="18" t="n"/>
      <c r="H13" s="18" t="n"/>
    </row>
    <row r="14">
      <c r="A14" s="19" t="n"/>
      <c r="B14" s="19" t="n"/>
      <c r="C14" s="19" t="n"/>
      <c r="D14" s="19" t="n"/>
      <c r="E14" s="19" t="n"/>
      <c r="F14" s="28" t="n"/>
      <c r="G14" s="19" t="n"/>
      <c r="H14" s="19" t="n"/>
    </row>
    <row r="15">
      <c r="A15" s="18" t="n"/>
      <c r="B15" s="18" t="n"/>
      <c r="C15" s="18" t="n"/>
      <c r="D15" s="18" t="n"/>
      <c r="E15" s="18" t="n"/>
      <c r="F15" s="27" t="n"/>
      <c r="G15" s="18" t="n"/>
      <c r="H15" s="18" t="n"/>
    </row>
    <row r="16">
      <c r="A16" s="19" t="n"/>
      <c r="B16" s="19" t="n"/>
      <c r="C16" s="19" t="n"/>
      <c r="D16" s="19" t="n"/>
      <c r="E16" s="19" t="n"/>
      <c r="F16" s="28" t="n"/>
      <c r="G16" s="19" t="n"/>
      <c r="H16" s="19" t="n"/>
    </row>
    <row r="17">
      <c r="A17" s="18" t="n"/>
      <c r="B17" s="18" t="n"/>
      <c r="C17" s="18" t="n"/>
      <c r="D17" s="18" t="n"/>
      <c r="E17" s="18" t="n"/>
      <c r="F17" s="27" t="n"/>
      <c r="G17" s="18" t="n"/>
      <c r="H17" s="18" t="n"/>
    </row>
    <row r="18">
      <c r="A18" s="19" t="n"/>
      <c r="B18" s="19" t="n"/>
      <c r="C18" s="19" t="n"/>
      <c r="D18" s="19" t="n"/>
      <c r="E18" s="19" t="n"/>
      <c r="F18" s="28" t="n"/>
      <c r="G18" s="19" t="n"/>
      <c r="H18" s="19" t="n"/>
    </row>
    <row r="19">
      <c r="A19" s="18" t="n"/>
      <c r="B19" s="18" t="n"/>
      <c r="C19" s="18" t="n"/>
      <c r="D19" s="18" t="n"/>
      <c r="E19" s="18" t="n"/>
      <c r="F19" s="27" t="n"/>
      <c r="G19" s="18" t="n"/>
      <c r="H19" s="18" t="n"/>
    </row>
    <row r="20">
      <c r="A20" s="19" t="n"/>
      <c r="B20" s="19" t="n"/>
      <c r="C20" s="19" t="n"/>
      <c r="D20" s="19" t="n"/>
      <c r="E20" s="19" t="n"/>
      <c r="F20" s="28" t="n"/>
      <c r="G20" s="19" t="n"/>
      <c r="H20" s="19" t="n"/>
    </row>
    <row r="21">
      <c r="A21" s="18" t="n"/>
      <c r="B21" s="18" t="n"/>
      <c r="C21" s="18" t="n"/>
      <c r="D21" s="18" t="n"/>
      <c r="E21" s="18" t="n"/>
      <c r="F21" s="27" t="n"/>
      <c r="G21" s="18" t="n"/>
      <c r="H21" s="18" t="n"/>
    </row>
    <row r="22">
      <c r="A22" s="19" t="n"/>
      <c r="B22" s="19" t="n"/>
      <c r="C22" s="19" t="n"/>
      <c r="D22" s="19" t="n"/>
      <c r="E22" s="19" t="n"/>
      <c r="F22" s="28" t="n"/>
      <c r="G22" s="19" t="n"/>
      <c r="H22" s="19" t="n"/>
    </row>
    <row r="23">
      <c r="A23" s="18" t="n"/>
      <c r="B23" s="18" t="n"/>
      <c r="C23" s="18" t="n"/>
      <c r="D23" s="18" t="n"/>
      <c r="E23" s="18" t="n"/>
      <c r="F23" s="27" t="n"/>
      <c r="G23" s="18" t="n"/>
      <c r="H23" s="18" t="n"/>
    </row>
    <row r="24">
      <c r="A24" s="19" t="n"/>
      <c r="B24" s="19" t="n"/>
      <c r="C24" s="19" t="n"/>
      <c r="D24" s="19" t="n"/>
      <c r="E24" s="19" t="n"/>
      <c r="F24" s="28" t="n"/>
      <c r="G24" s="19" t="n"/>
      <c r="H24" s="19" t="n"/>
    </row>
    <row r="26">
      <c r="A26" s="29" t="inlineStr">
        <is>
          <t>TOTAL INGRESOS:</t>
        </is>
      </c>
      <c r="F26" s="30">
        <f>SUMIF(B3:B100,"Ingreso",F3:F100)</f>
        <v/>
      </c>
    </row>
    <row r="27">
      <c r="A27" s="31" t="inlineStr">
        <is>
          <t>TOTAL GASTOS:</t>
        </is>
      </c>
      <c r="F27" s="32">
        <f>SUMIF(B3:B100,"Gasto",F3:F100)</f>
        <v/>
      </c>
    </row>
    <row r="28">
      <c r="A28" s="33" t="inlineStr">
        <is>
          <t>BALANCE NETO:</t>
        </is>
      </c>
      <c r="F28" s="34">
        <f>F26+F27</f>
        <v/>
      </c>
    </row>
  </sheetData>
  <mergeCells count="4">
    <mergeCell ref="A1:H1"/>
    <mergeCell ref="A26:E26"/>
    <mergeCell ref="A27:E27"/>
    <mergeCell ref="A28:E28"/>
  </mergeCells>
  <dataValidations count="2">
    <dataValidation sqref="B3:B100" showErrorMessage="1" showInputMessage="1" allowBlank="0" type="list">
      <formula1>"Gasto,Ingreso"</formula1>
    </dataValidation>
    <dataValidation sqref="C3:C100" showErrorMessage="1" showInputMessage="1" allowBlank="0" type="list">
      <formula1>"Insumos,Fertilizantes,Semillas,Mano de Obra,Combustible,Mantenimiento,Riego,Venta,Subsidios,Otros"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28" customWidth="1" min="3" max="3"/>
    <col width="10" customWidth="1" min="4" max="4"/>
    <col width="14" customWidth="1" min="5" max="5"/>
    <col width="14" customWidth="1" min="6" max="6"/>
    <col width="12" customWidth="1" min="7" max="7"/>
    <col width="20" customWidth="1" min="8" max="8"/>
  </cols>
  <sheetData>
    <row r="1" ht="35" customHeight="1">
      <c r="A1" s="14" t="inlineStr">
        <is>
          <t>📦 INVENTARIO DE INSUMOS Y EQUIPAMIENTO</t>
        </is>
      </c>
    </row>
    <row r="2" ht="30" customHeight="1">
      <c r="A2" s="15" t="inlineStr">
        <is>
          <t>Código</t>
        </is>
      </c>
      <c r="B2" s="15" t="inlineStr">
        <is>
          <t>Categoría</t>
        </is>
      </c>
      <c r="C2" s="15" t="inlineStr">
        <is>
          <t>Producto</t>
        </is>
      </c>
      <c r="D2" s="15" t="inlineStr">
        <is>
          <t>Unidad</t>
        </is>
      </c>
      <c r="E2" s="15" t="inlineStr">
        <is>
          <t>Stock Actual</t>
        </is>
      </c>
      <c r="F2" s="15" t="inlineStr">
        <is>
          <t>Stock Mínimo</t>
        </is>
      </c>
      <c r="G2" s="15" t="inlineStr">
        <is>
          <t>Estado</t>
        </is>
      </c>
      <c r="H2" s="15" t="inlineStr">
        <is>
          <t>Ubicación</t>
        </is>
      </c>
    </row>
    <row r="3">
      <c r="A3" s="12" t="inlineStr">
        <is>
          <t>INS-001</t>
        </is>
      </c>
      <c r="B3" s="12" t="inlineStr">
        <is>
          <t>Semillas</t>
        </is>
      </c>
      <c r="C3" s="12" t="inlineStr">
        <is>
          <t>Maíz Híbrido P3456</t>
        </is>
      </c>
      <c r="D3" s="12" t="inlineStr">
        <is>
          <t>kg</t>
        </is>
      </c>
      <c r="E3" s="12" t="n">
        <v>250</v>
      </c>
      <c r="F3" s="12" t="n">
        <v>100</v>
      </c>
      <c r="G3" s="35">
        <f>IF(E3&lt;F3,"CRÍTICO",IF(E3&lt;F3*1.5,"BAJO","OK"))</f>
        <v/>
      </c>
      <c r="H3" s="12" t="inlineStr">
        <is>
          <t>Almacén A</t>
        </is>
      </c>
    </row>
    <row r="4">
      <c r="A4" s="13" t="inlineStr">
        <is>
          <t>INS-002</t>
        </is>
      </c>
      <c r="B4" s="13" t="inlineStr">
        <is>
          <t>Semillas</t>
        </is>
      </c>
      <c r="C4" s="13" t="inlineStr">
        <is>
          <t>Trigo Variedad Invierno</t>
        </is>
      </c>
      <c r="D4" s="13" t="inlineStr">
        <is>
          <t>kg</t>
        </is>
      </c>
      <c r="E4" s="13" t="n">
        <v>180</v>
      </c>
      <c r="F4" s="13" t="n">
        <v>150</v>
      </c>
      <c r="G4" s="36">
        <f>IF(E4&lt;F4,"CRÍTICO",IF(E4&lt;F4*1.5,"BAJO","OK"))</f>
        <v/>
      </c>
      <c r="H4" s="13" t="inlineStr">
        <is>
          <t>Almacén A</t>
        </is>
      </c>
    </row>
    <row r="5">
      <c r="A5" s="12" t="inlineStr">
        <is>
          <t>FERT-001</t>
        </is>
      </c>
      <c r="B5" s="12" t="inlineStr">
        <is>
          <t>Fertilizantes</t>
        </is>
      </c>
      <c r="C5" s="12" t="inlineStr">
        <is>
          <t>Urea 46-0-0</t>
        </is>
      </c>
      <c r="D5" s="12" t="inlineStr">
        <is>
          <t>kg</t>
        </is>
      </c>
      <c r="E5" s="12" t="n">
        <v>850</v>
      </c>
      <c r="F5" s="12" t="n">
        <v>500</v>
      </c>
      <c r="G5" s="35">
        <f>IF(E5&lt;F5,"CRÍTICO",IF(E5&lt;F5*1.5,"BAJO","OK"))</f>
        <v/>
      </c>
      <c r="H5" s="12" t="inlineStr">
        <is>
          <t>Almacén B</t>
        </is>
      </c>
    </row>
    <row r="6">
      <c r="A6" s="13" t="inlineStr">
        <is>
          <t>FERT-002</t>
        </is>
      </c>
      <c r="B6" s="13" t="inlineStr">
        <is>
          <t>Fertilizantes</t>
        </is>
      </c>
      <c r="C6" s="13" t="inlineStr">
        <is>
          <t>NPK 15-15-15</t>
        </is>
      </c>
      <c r="D6" s="13" t="inlineStr">
        <is>
          <t>kg</t>
        </is>
      </c>
      <c r="E6" s="13" t="n">
        <v>420</v>
      </c>
      <c r="F6" s="13" t="n">
        <v>300</v>
      </c>
      <c r="G6" s="36">
        <f>IF(E6&lt;F6,"CRÍTICO",IF(E6&lt;F6*1.5,"BAJO","OK"))</f>
        <v/>
      </c>
      <c r="H6" s="13" t="inlineStr">
        <is>
          <t>Almacén B</t>
        </is>
      </c>
    </row>
    <row r="7">
      <c r="A7" s="12" t="inlineStr">
        <is>
          <t>HERB-001</t>
        </is>
      </c>
      <c r="B7" s="12" t="inlineStr">
        <is>
          <t>Herbicidas</t>
        </is>
      </c>
      <c r="C7" s="12" t="inlineStr">
        <is>
          <t>Glifosato 48%</t>
        </is>
      </c>
      <c r="D7" s="12" t="inlineStr">
        <is>
          <t>L</t>
        </is>
      </c>
      <c r="E7" s="12" t="n">
        <v>35</v>
      </c>
      <c r="F7" s="12" t="n">
        <v>20</v>
      </c>
      <c r="G7" s="35">
        <f>IF(E7&lt;F7,"CRÍTICO",IF(E7&lt;F7*1.5,"BAJO","OK"))</f>
        <v/>
      </c>
      <c r="H7" s="12" t="inlineStr">
        <is>
          <t>Almacén Químicos</t>
        </is>
      </c>
    </row>
    <row r="8">
      <c r="A8" s="13" t="inlineStr">
        <is>
          <t>PEST-001</t>
        </is>
      </c>
      <c r="B8" s="13" t="inlineStr">
        <is>
          <t>Pesticidas</t>
        </is>
      </c>
      <c r="C8" s="13" t="inlineStr">
        <is>
          <t>Insecticida Organofosforado</t>
        </is>
      </c>
      <c r="D8" s="13" t="inlineStr">
        <is>
          <t>L</t>
        </is>
      </c>
      <c r="E8" s="13" t="n">
        <v>18</v>
      </c>
      <c r="F8" s="13" t="n">
        <v>25</v>
      </c>
      <c r="G8" s="37">
        <f>IF(E8&lt;F8,"CRÍTICO",IF(E8&lt;F8*1.5,"BAJO","OK"))</f>
        <v/>
      </c>
      <c r="H8" s="13" t="inlineStr">
        <is>
          <t>Almacén Químicos</t>
        </is>
      </c>
    </row>
    <row r="9">
      <c r="A9" s="12" t="inlineStr">
        <is>
          <t>COMB-001</t>
        </is>
      </c>
      <c r="B9" s="12" t="inlineStr">
        <is>
          <t>Combustible</t>
        </is>
      </c>
      <c r="C9" s="12" t="inlineStr">
        <is>
          <t>Diesel</t>
        </is>
      </c>
      <c r="D9" s="12" t="inlineStr">
        <is>
          <t>L</t>
        </is>
      </c>
      <c r="E9" s="12" t="n">
        <v>450</v>
      </c>
      <c r="F9" s="12" t="n">
        <v>200</v>
      </c>
      <c r="G9" s="35">
        <f>IF(E9&lt;F9,"CRÍTICO",IF(E9&lt;F9*1.5,"BAJO","OK"))</f>
        <v/>
      </c>
      <c r="H9" s="12" t="inlineStr">
        <is>
          <t>Tanque Principal</t>
        </is>
      </c>
    </row>
    <row r="10">
      <c r="A10" s="13" t="inlineStr">
        <is>
          <t>EQ-001</t>
        </is>
      </c>
      <c r="B10" s="13" t="inlineStr">
        <is>
          <t>Equipamiento</t>
        </is>
      </c>
      <c r="C10" s="13" t="inlineStr">
        <is>
          <t>Tractor John Deere</t>
        </is>
      </c>
      <c r="D10" s="13" t="inlineStr">
        <is>
          <t>Unidad</t>
        </is>
      </c>
      <c r="E10" s="13" t="n">
        <v>2</v>
      </c>
      <c r="F10" s="13" t="n">
        <v>1</v>
      </c>
      <c r="G10" s="35">
        <f>IF(E10&lt;F10,"CRÍTICO",IF(E10&lt;F10*1.5,"BAJO","OK"))</f>
        <v/>
      </c>
      <c r="H10" s="13" t="inlineStr">
        <is>
          <t>Galpón Maquinaria</t>
        </is>
      </c>
    </row>
    <row r="11">
      <c r="A11" s="18" t="n"/>
      <c r="B11" s="18" t="n"/>
      <c r="C11" s="18" t="n"/>
      <c r="D11" s="18" t="n"/>
      <c r="E11" s="18" t="n"/>
      <c r="F11" s="18" t="n"/>
      <c r="G11" s="18">
        <f>IF(E11&lt;F11,"CRÍTICO",IF(E11&lt;F11*1.5,"BAJO","OK"))</f>
        <v/>
      </c>
      <c r="H11" s="18" t="n"/>
    </row>
    <row r="12">
      <c r="A12" s="19" t="n"/>
      <c r="B12" s="19" t="n"/>
      <c r="C12" s="19" t="n"/>
      <c r="D12" s="19" t="n"/>
      <c r="E12" s="19" t="n"/>
      <c r="F12" s="19" t="n"/>
      <c r="G12" s="19">
        <f>IF(E12&lt;F12,"CRÍTICO",IF(E12&lt;F12*1.5,"BAJO","OK"))</f>
        <v/>
      </c>
      <c r="H12" s="19" t="n"/>
    </row>
    <row r="13">
      <c r="A13" s="18" t="n"/>
      <c r="B13" s="18" t="n"/>
      <c r="C13" s="18" t="n"/>
      <c r="D13" s="18" t="n"/>
      <c r="E13" s="18" t="n"/>
      <c r="F13" s="18" t="n"/>
      <c r="G13" s="18">
        <f>IF(E13&lt;F13,"CRÍTICO",IF(E13&lt;F13*1.5,"BAJO","OK"))</f>
        <v/>
      </c>
      <c r="H13" s="18" t="n"/>
    </row>
    <row r="14">
      <c r="A14" s="19" t="n"/>
      <c r="B14" s="19" t="n"/>
      <c r="C14" s="19" t="n"/>
      <c r="D14" s="19" t="n"/>
      <c r="E14" s="19" t="n"/>
      <c r="F14" s="19" t="n"/>
      <c r="G14" s="19">
        <f>IF(E14&lt;F14,"CRÍTICO",IF(E14&lt;F14*1.5,"BAJO","OK"))</f>
        <v/>
      </c>
      <c r="H14" s="19" t="n"/>
    </row>
    <row r="15">
      <c r="A15" s="18" t="n"/>
      <c r="B15" s="18" t="n"/>
      <c r="C15" s="18" t="n"/>
      <c r="D15" s="18" t="n"/>
      <c r="E15" s="18" t="n"/>
      <c r="F15" s="18" t="n"/>
      <c r="G15" s="18">
        <f>IF(E15&lt;F15,"CRÍTICO",IF(E15&lt;F15*1.5,"BAJO","OK"))</f>
        <v/>
      </c>
      <c r="H15" s="18" t="n"/>
    </row>
    <row r="16">
      <c r="A16" s="19" t="n"/>
      <c r="B16" s="19" t="n"/>
      <c r="C16" s="19" t="n"/>
      <c r="D16" s="19" t="n"/>
      <c r="E16" s="19" t="n"/>
      <c r="F16" s="19" t="n"/>
      <c r="G16" s="19">
        <f>IF(E16&lt;F16,"CRÍTICO",IF(E16&lt;F16*1.5,"BAJO","OK"))</f>
        <v/>
      </c>
      <c r="H16" s="19" t="n"/>
    </row>
    <row r="17">
      <c r="A17" s="18" t="n"/>
      <c r="B17" s="18" t="n"/>
      <c r="C17" s="18" t="n"/>
      <c r="D17" s="18" t="n"/>
      <c r="E17" s="18" t="n"/>
      <c r="F17" s="18" t="n"/>
      <c r="G17" s="18">
        <f>IF(E17&lt;F17,"CRÍTICO",IF(E17&lt;F17*1.5,"BAJO","OK"))</f>
        <v/>
      </c>
      <c r="H17" s="18" t="n"/>
    </row>
    <row r="18">
      <c r="A18" s="19" t="n"/>
      <c r="B18" s="19" t="n"/>
      <c r="C18" s="19" t="n"/>
      <c r="D18" s="19" t="n"/>
      <c r="E18" s="19" t="n"/>
      <c r="F18" s="19" t="n"/>
      <c r="G18" s="19">
        <f>IF(E18&lt;F18,"CRÍTICO",IF(E18&lt;F18*1.5,"BAJO","OK"))</f>
        <v/>
      </c>
      <c r="H18" s="19" t="n"/>
    </row>
    <row r="19">
      <c r="A19" s="18" t="n"/>
      <c r="B19" s="18" t="n"/>
      <c r="C19" s="18" t="n"/>
      <c r="D19" s="18" t="n"/>
      <c r="E19" s="18" t="n"/>
      <c r="F19" s="18" t="n"/>
      <c r="G19" s="18">
        <f>IF(E19&lt;F19,"CRÍTICO",IF(E19&lt;F19*1.5,"BAJO","OK"))</f>
        <v/>
      </c>
      <c r="H19" s="18" t="n"/>
    </row>
    <row r="20">
      <c r="A20" s="19" t="n"/>
      <c r="B20" s="19" t="n"/>
      <c r="C20" s="19" t="n"/>
      <c r="D20" s="19" t="n"/>
      <c r="E20" s="19" t="n"/>
      <c r="F20" s="19" t="n"/>
      <c r="G20" s="19">
        <f>IF(E20&lt;F20,"CRÍTICO",IF(E20&lt;F20*1.5,"BAJO","OK"))</f>
        <v/>
      </c>
      <c r="H20" s="19" t="n"/>
    </row>
    <row r="21">
      <c r="A21" s="18" t="n"/>
      <c r="B21" s="18" t="n"/>
      <c r="C21" s="18" t="n"/>
      <c r="D21" s="18" t="n"/>
      <c r="E21" s="18" t="n"/>
      <c r="F21" s="18" t="n"/>
      <c r="G21" s="18">
        <f>IF(E21&lt;F21,"CRÍTICO",IF(E21&lt;F21*1.5,"BAJO","OK"))</f>
        <v/>
      </c>
      <c r="H21" s="18" t="n"/>
    </row>
    <row r="22">
      <c r="A22" s="19" t="n"/>
      <c r="B22" s="19" t="n"/>
      <c r="C22" s="19" t="n"/>
      <c r="D22" s="19" t="n"/>
      <c r="E22" s="19" t="n"/>
      <c r="F22" s="19" t="n"/>
      <c r="G22" s="19">
        <f>IF(E22&lt;F22,"CRÍTICO",IF(E22&lt;F22*1.5,"BAJO","OK"))</f>
        <v/>
      </c>
      <c r="H22" s="19" t="n"/>
    </row>
    <row r="23">
      <c r="A23" s="18" t="n"/>
      <c r="B23" s="18" t="n"/>
      <c r="C23" s="18" t="n"/>
      <c r="D23" s="18" t="n"/>
      <c r="E23" s="18" t="n"/>
      <c r="F23" s="18" t="n"/>
      <c r="G23" s="18">
        <f>IF(E23&lt;F23,"CRÍTICO",IF(E23&lt;F23*1.5,"BAJO","OK"))</f>
        <v/>
      </c>
      <c r="H23" s="18" t="n"/>
    </row>
    <row r="24">
      <c r="A24" s="19" t="n"/>
      <c r="B24" s="19" t="n"/>
      <c r="C24" s="19" t="n"/>
      <c r="D24" s="19" t="n"/>
      <c r="E24" s="19" t="n"/>
      <c r="F24" s="19" t="n"/>
      <c r="G24" s="19">
        <f>IF(E24&lt;F24,"CRÍTICO",IF(E24&lt;F24*1.5,"BAJO","OK"))</f>
        <v/>
      </c>
      <c r="H24" s="19" t="n"/>
    </row>
    <row r="25">
      <c r="A25" s="18" t="n"/>
      <c r="B25" s="18" t="n"/>
      <c r="C25" s="18" t="n"/>
      <c r="D25" s="18" t="n"/>
      <c r="E25" s="18" t="n"/>
      <c r="F25" s="18" t="n"/>
      <c r="G25" s="18">
        <f>IF(E25&lt;F25,"CRÍTICO",IF(E25&lt;F25*1.5,"BAJO","OK"))</f>
        <v/>
      </c>
      <c r="H25" s="18" t="n"/>
    </row>
  </sheetData>
  <mergeCells count="1">
    <mergeCell ref="A1:H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10" customWidth="1" min="1" max="1"/>
    <col width="45" customWidth="1" min="2" max="2"/>
    <col width="35" customWidth="1" min="3" max="3"/>
    <col width="15" customWidth="1" min="4" max="4"/>
    <col width="15" customWidth="1" min="5" max="5"/>
    <col width="15" customWidth="1" min="6" max="6"/>
  </cols>
  <sheetData>
    <row r="1" ht="40" customHeight="1">
      <c r="A1" s="38" t="inlineStr">
        <is>
          <t>📖 GUÍA DE USO - SISTEMA DE GESTIÓN AGRÍCOLA</t>
        </is>
      </c>
    </row>
    <row r="3" ht="20" customHeight="1">
      <c r="A3" s="39" t="inlineStr">
        <is>
          <t>BIENVENIDO AL SISTEMA DE GESTIÓN AGRÍCOLA PROFESIONAL</t>
        </is>
      </c>
    </row>
    <row r="4" ht="20" customHeight="1">
      <c r="A4" s="39" t="inlineStr">
        <is>
          <t>Esta plantilla le ayudará a gestionar todos los aspectos de su operación agrícola de manera eficiente.</t>
        </is>
      </c>
    </row>
    <row r="5" ht="20" customHeight="1">
      <c r="A5" s="39" t="inlineStr"/>
    </row>
    <row r="6" ht="30" customHeight="1">
      <c r="A6" s="40" t="inlineStr">
        <is>
          <t>SECCIÓN</t>
        </is>
      </c>
      <c r="B6" s="41" t="inlineStr">
        <is>
          <t>DESCRIPCIÓN</t>
        </is>
      </c>
      <c r="C6" s="42" t="inlineStr">
        <is>
          <t>CÓMO USAR</t>
        </is>
      </c>
    </row>
    <row r="7" ht="30" customHeight="1">
      <c r="A7" s="40" t="inlineStr">
        <is>
          <t>Panel de Control</t>
        </is>
      </c>
      <c r="B7" s="41" t="inlineStr">
        <is>
          <t>Vista general con indicadores clave de su operación agrícola</t>
        </is>
      </c>
      <c r="C7" s="42" t="inlineStr">
        <is>
          <t>Se actualiza automáticamente con los datos ingresados en otras hojas</t>
        </is>
      </c>
    </row>
    <row r="8" ht="30" customHeight="1">
      <c r="A8" s="40" t="inlineStr">
        <is>
          <t>Registro de Cultivos</t>
        </is>
      </c>
      <c r="B8" s="41" t="inlineStr">
        <is>
          <t>Control completo de todos los cultivos plantados</t>
        </is>
      </c>
      <c r="C8" s="42" t="inlineStr">
        <is>
          <t>Registre cada cultivo con fechas, hectáreas y estado actual</t>
        </is>
      </c>
    </row>
    <row r="9" ht="30" customHeight="1">
      <c r="A9" s="40" t="inlineStr">
        <is>
          <t>Control de Riego</t>
        </is>
      </c>
      <c r="B9" s="41" t="inlineStr">
        <is>
          <t>Seguimiento de riego y humedad del suelo</t>
        </is>
      </c>
      <c r="C9" s="42" t="inlineStr">
        <is>
          <t>Ingrese datos de cada riego realizado y monitoree la humedad</t>
        </is>
      </c>
    </row>
    <row r="10" ht="30" customHeight="1">
      <c r="A10" s="40" t="inlineStr">
        <is>
          <t>Fertilización</t>
        </is>
      </c>
      <c r="B10" s="41" t="inlineStr">
        <is>
          <t>Programa de aplicación de fertilizantes</t>
        </is>
      </c>
      <c r="C10" s="42" t="inlineStr">
        <is>
          <t>Registre todas las aplicaciones con dosis y costos</t>
        </is>
      </c>
    </row>
    <row r="11" ht="30" customHeight="1">
      <c r="A11" s="40" t="inlineStr">
        <is>
          <t>Registro de Cosecha</t>
        </is>
      </c>
      <c r="B11" s="41" t="inlineStr">
        <is>
          <t>Control de producción y rendimientos</t>
        </is>
      </c>
      <c r="C11" s="42" t="inlineStr">
        <is>
          <t>Documente cada cosecha con cantidades y calidad</t>
        </is>
      </c>
    </row>
    <row r="12" ht="30" customHeight="1">
      <c r="A12" s="40" t="inlineStr">
        <is>
          <t>Gastos e Ingresos</t>
        </is>
      </c>
      <c r="B12" s="41" t="inlineStr">
        <is>
          <t>Control financiero completo de la operación</t>
        </is>
      </c>
      <c r="C12" s="42" t="inlineStr">
        <is>
          <t>Registre todos los movimientos económicos - calcula balances automáticamente</t>
        </is>
      </c>
    </row>
    <row r="13" ht="30" customHeight="1">
      <c r="A13" s="40" t="inlineStr">
        <is>
          <t>Inventario</t>
        </is>
      </c>
      <c r="B13" s="41" t="inlineStr">
        <is>
          <t>Stock de insumos y equipamiento</t>
        </is>
      </c>
      <c r="C13" s="42" t="inlineStr">
        <is>
          <t>Actualice cantidades - alertas automáticas de stock bajo</t>
        </is>
      </c>
    </row>
    <row r="14" ht="20" customHeight="1">
      <c r="A14" s="39" t="inlineStr"/>
    </row>
    <row r="15" ht="30" customHeight="1">
      <c r="A15" s="40" t="inlineStr">
        <is>
          <t>CARACTERÍSTICAS PRINCIPALES:</t>
        </is>
      </c>
      <c r="B15" s="41" t="inlineStr"/>
      <c r="C15" s="42" t="inlineStr"/>
    </row>
    <row r="16" ht="20" customHeight="1">
      <c r="A16" s="43" t="inlineStr">
        <is>
          <t>✓</t>
        </is>
      </c>
      <c r="B16" s="44" t="inlineStr">
        <is>
          <t>Cálculos automáticos de rendimientos, totales y balances</t>
        </is>
      </c>
    </row>
    <row r="17" ht="20" customHeight="1">
      <c r="A17" s="43" t="inlineStr">
        <is>
          <t>✓</t>
        </is>
      </c>
      <c r="B17" s="44" t="inlineStr">
        <is>
          <t>Listas desplegables para facilitar la entrada de datos</t>
        </is>
      </c>
    </row>
    <row r="18" ht="20" customHeight="1">
      <c r="A18" s="43" t="inlineStr">
        <is>
          <t>✓</t>
        </is>
      </c>
      <c r="B18" s="44" t="inlineStr">
        <is>
          <t>Alertas visuales de stock bajo en inventario</t>
        </is>
      </c>
    </row>
    <row r="19" ht="20" customHeight="1">
      <c r="A19" s="43" t="inlineStr">
        <is>
          <t>✓</t>
        </is>
      </c>
      <c r="B19" s="44" t="inlineStr">
        <is>
          <t>Formato profesional con colores diferenciados</t>
        </is>
      </c>
    </row>
    <row r="20" ht="20" customHeight="1">
      <c r="A20" s="43" t="inlineStr">
        <is>
          <t>✓</t>
        </is>
      </c>
      <c r="B20" s="44" t="inlineStr">
        <is>
          <t>Fórmulas integradas para análisis de datos</t>
        </is>
      </c>
    </row>
    <row r="21" ht="20" customHeight="1">
      <c r="A21" s="39" t="inlineStr"/>
    </row>
    <row r="22" ht="30" customHeight="1">
      <c r="A22" s="40" t="inlineStr">
        <is>
          <t>RECOMENDACIONES DE USO:</t>
        </is>
      </c>
      <c r="B22" s="41" t="inlineStr"/>
      <c r="C22" s="42" t="inlineStr"/>
    </row>
    <row r="23" ht="20" customHeight="1">
      <c r="A23" s="43" t="inlineStr">
        <is>
          <t>1.</t>
        </is>
      </c>
      <c r="B23" s="44" t="inlineStr">
        <is>
          <t>Actualice los datos diariamente o semanalmente según su operación</t>
        </is>
      </c>
    </row>
    <row r="24" ht="20" customHeight="1">
      <c r="A24" s="43" t="inlineStr">
        <is>
          <t>2.</t>
        </is>
      </c>
      <c r="B24" s="44" t="inlineStr">
        <is>
          <t>Revise el Panel de Control regularmente para monitorear el estado general</t>
        </is>
      </c>
    </row>
    <row r="25" ht="20" customHeight="1">
      <c r="A25" s="43" t="inlineStr">
        <is>
          <t>3.</t>
        </is>
      </c>
      <c r="B25" s="44" t="inlineStr">
        <is>
          <t>Utilice las columnas de observaciones para notas importantes</t>
        </is>
      </c>
    </row>
    <row r="26" ht="20" customHeight="1">
      <c r="A26" s="43" t="inlineStr">
        <is>
          <t>4.</t>
        </is>
      </c>
      <c r="B26" s="44" t="inlineStr">
        <is>
          <t>Mantenga el inventario actualizado para evitar faltantes</t>
        </is>
      </c>
    </row>
    <row r="27" ht="20" customHeight="1">
      <c r="A27" s="43" t="inlineStr">
        <is>
          <t>5.</t>
        </is>
      </c>
      <c r="B27" s="44" t="inlineStr">
        <is>
          <t>Registre TODOS los gastos e ingresos para un control financiero preciso</t>
        </is>
      </c>
    </row>
    <row r="28" ht="20" customHeight="1">
      <c r="A28" s="39" t="inlineStr"/>
    </row>
    <row r="29" ht="30" customHeight="1">
      <c r="A29" s="40" t="inlineStr">
        <is>
          <t>SOPORTE TÉCNICO:</t>
        </is>
      </c>
      <c r="B29" s="41" t="inlineStr"/>
      <c r="C29" s="42" t="inlineStr"/>
    </row>
    <row r="30" ht="20" customHeight="1">
      <c r="A30" s="39" t="inlineStr">
        <is>
          <t>Para dudas o consultas sobre el uso de esta plantilla:</t>
        </is>
      </c>
    </row>
    <row r="31" ht="20" customHeight="1">
      <c r="A31" s="39" t="inlineStr">
        <is>
          <t>Consulte los ejemplos pre-cargados en cada hoja</t>
        </is>
      </c>
    </row>
    <row r="32" ht="20" customHeight="1">
      <c r="A32" s="39" t="inlineStr">
        <is>
          <t>Las celdas con fórmulas están protegidas para evitar borrados accidentales</t>
        </is>
      </c>
    </row>
  </sheetData>
  <mergeCells count="31">
    <mergeCell ref="A1:F1"/>
    <mergeCell ref="A3:F3"/>
    <mergeCell ref="A4:F4"/>
    <mergeCell ref="A5:F5"/>
    <mergeCell ref="C6:F6"/>
    <mergeCell ref="C7:F7"/>
    <mergeCell ref="C8:F8"/>
    <mergeCell ref="C9:F9"/>
    <mergeCell ref="C10:F10"/>
    <mergeCell ref="C11:F11"/>
    <mergeCell ref="C12:F12"/>
    <mergeCell ref="C13:F13"/>
    <mergeCell ref="A14:F14"/>
    <mergeCell ref="C15:F15"/>
    <mergeCell ref="B16:F16"/>
    <mergeCell ref="B17:F17"/>
    <mergeCell ref="B18:F18"/>
    <mergeCell ref="B19:F19"/>
    <mergeCell ref="B20:F20"/>
    <mergeCell ref="A21:F21"/>
    <mergeCell ref="C22:F22"/>
    <mergeCell ref="B23:F23"/>
    <mergeCell ref="B24:F24"/>
    <mergeCell ref="B25:F25"/>
    <mergeCell ref="B26:F26"/>
    <mergeCell ref="B27:F27"/>
    <mergeCell ref="A28:F28"/>
    <mergeCell ref="C29:F29"/>
    <mergeCell ref="A30:F30"/>
    <mergeCell ref="A31:F31"/>
    <mergeCell ref="A32:F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2026-01-20T18:03:50Z</dcterms:created>
  <dcterms:modified xmlns:dcterms="http://purl.org/dc/terms/" xmlns:xsi="http://www.w3.org/2001/XMLSchema-instance" xsi:type="dcterms:W3CDTF">2026-01-20T18:03:50Z</dcterms:modified>
</cp:coreProperties>
</file>