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  <sheet xmlns:r="http://schemas.openxmlformats.org/officeDocument/2006/relationships" name="Lista de Invitados" sheetId="2" state="visible" r:id="rId2"/>
    <sheet xmlns:r="http://schemas.openxmlformats.org/officeDocument/2006/relationships" name="Cronograma" sheetId="3" state="visible" r:id="rId3"/>
    <sheet xmlns:r="http://schemas.openxmlformats.org/officeDocument/2006/relationships" name="Proveedores" sheetId="4" state="visible" r:id="rId4"/>
    <sheet xmlns:r="http://schemas.openxmlformats.org/officeDocument/2006/relationships" name="Menú" sheetId="5" state="visible" r:id="rId5"/>
    <sheet xmlns:r="http://schemas.openxmlformats.org/officeDocument/2006/relationships" name="Checklist" sheetId="6" state="visible" r:id="rId6"/>
    <sheet xmlns:r="http://schemas.openxmlformats.org/officeDocument/2006/relationships" name="Instruccion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%"/>
    <numFmt numFmtId="166" formatCode="yyyy-mm-dd h:mm:ss"/>
    <numFmt numFmtId="167" formatCode="DD/MM/YYYY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666666"/>
      <sz val="11"/>
    </font>
    <font>
      <name val="Calibri"/>
      <b val="1"/>
      <sz val="12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8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FFFFFF"/>
      <sz val="12"/>
    </font>
    <font>
      <name val="Calibri"/>
      <b val="1"/>
      <color rgb="001E3A8A"/>
      <sz val="14"/>
    </font>
    <font>
      <name val="Calibri"/>
      <b val="1"/>
      <color rgb="003B82F6"/>
      <sz val="12"/>
    </font>
    <font>
      <name val="Calibri"/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164" fontId="4" fillId="3" borderId="1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0" borderId="1" pivotButton="0" quotePrefix="0" xfId="0"/>
    <xf numFmtId="164" fontId="0" fillId="0" borderId="1" applyAlignment="1" pivotButton="0" quotePrefix="0" xfId="0">
      <alignment horizontal="right"/>
    </xf>
    <xf numFmtId="165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6" fillId="3" borderId="1" pivotButton="0" quotePrefix="0" xfId="0"/>
    <xf numFmtId="164" fontId="0" fillId="3" borderId="1" applyAlignment="1" pivotButton="0" quotePrefix="0" xfId="0">
      <alignment horizontal="right"/>
    </xf>
    <xf numFmtId="165" fontId="0" fillId="3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5" fillId="2" borderId="1" pivotButton="0" quotePrefix="0" xfId="0"/>
    <xf numFmtId="164" fontId="5" fillId="2" borderId="1" applyAlignment="1" pivotButton="0" quotePrefix="0" xfId="0">
      <alignment horizontal="right"/>
    </xf>
    <xf numFmtId="0" fontId="5" fillId="2" borderId="1" applyAlignment="1" pivotButton="0" quotePrefix="0" xfId="0">
      <alignment horizontal="center"/>
    </xf>
    <xf numFmtId="0" fontId="0" fillId="2" borderId="1" pivotButton="0" quotePrefix="0" xfId="0"/>
    <xf numFmtId="0" fontId="7" fillId="2" borderId="0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 wrapText="1"/>
    </xf>
    <xf numFmtId="0" fontId="9" fillId="3" borderId="1" pivotButton="0" quotePrefix="0" xfId="0"/>
    <xf numFmtId="0" fontId="9" fillId="0" borderId="1" pivotButton="0" quotePrefix="0" xfId="0"/>
    <xf numFmtId="0" fontId="10" fillId="2" borderId="0" pivotButton="0" quotePrefix="0" xfId="0"/>
    <xf numFmtId="0" fontId="6" fillId="0" borderId="1" applyAlignment="1" pivotButton="0" quotePrefix="0" xfId="0">
      <alignment horizontal="center"/>
    </xf>
    <xf numFmtId="0" fontId="8" fillId="4" borderId="1" applyAlignment="1" pivotButton="0" quotePrefix="0" xfId="0">
      <alignment horizontal="center" vertical="center"/>
    </xf>
    <xf numFmtId="167" fontId="0" fillId="3" borderId="1" applyAlignment="1" pivotButton="0" quotePrefix="0" xfId="0">
      <alignment horizontal="center"/>
    </xf>
    <xf numFmtId="0" fontId="0" fillId="3" borderId="1" pivotButton="0" quotePrefix="0" xfId="0"/>
    <xf numFmtId="167" fontId="0" fillId="0" borderId="1" applyAlignment="1" pivotButton="0" quotePrefix="0" xfId="0">
      <alignment horizontal="center"/>
    </xf>
    <xf numFmtId="0" fontId="0" fillId="0" borderId="1" pivotButton="0" quotePrefix="0" xfId="0"/>
    <xf numFmtId="164" fontId="6" fillId="3" borderId="1" applyAlignment="1" pivotButton="0" quotePrefix="0" xfId="0">
      <alignment horizontal="right"/>
    </xf>
    <xf numFmtId="164" fontId="6" fillId="0" borderId="1" applyAlignment="1" pivotButton="0" quotePrefix="0" xfId="0">
      <alignment horizontal="right"/>
    </xf>
    <xf numFmtId="0" fontId="10" fillId="4" borderId="0" pivotButton="0" quotePrefix="0" xfId="0"/>
    <xf numFmtId="0" fontId="10" fillId="5" borderId="0" pivotButton="0" quotePrefix="0" xfId="0"/>
    <xf numFmtId="0" fontId="0" fillId="0" borderId="4" pivotButton="0" quotePrefix="0" xfId="0"/>
    <xf numFmtId="0" fontId="0" fillId="0" borderId="5" pivotButton="0" quotePrefix="0" xfId="0"/>
    <xf numFmtId="0" fontId="10" fillId="6" borderId="0" pivotButton="0" quotePrefix="0" xfId="0"/>
    <xf numFmtId="0" fontId="6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EF4444"/>
          <b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del Presupuesto por Categoría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'Presupuesto'!$A$7:$A$21</f>
            </numRef>
          </cat>
          <val>
            <numRef>
              <f>'Presupuesto'!$B$7:$B$21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5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5" customWidth="1" min="3" max="3"/>
    <col width="15" customWidth="1" min="4" max="4"/>
    <col width="12" customWidth="1" min="5" max="5"/>
    <col width="12" customWidth="1" min="6" max="6"/>
  </cols>
  <sheetData>
    <row r="1" ht="35" customHeight="1">
      <c r="A1" s="1" t="inlineStr">
        <is>
          <t>PLANIFICADOR DE PRESUPUESTO DE BODA</t>
        </is>
      </c>
    </row>
    <row r="2" ht="20" customHeight="1">
      <c r="A2" s="2" t="inlineStr">
        <is>
          <t>Organiza tus gastos y mantén el control de tu presupuesto</t>
        </is>
      </c>
    </row>
    <row r="4">
      <c r="A4" s="3" t="inlineStr">
        <is>
          <t>Presupuesto Total:</t>
        </is>
      </c>
      <c r="B4" s="4" t="n">
        <v>50000</v>
      </c>
    </row>
    <row r="6">
      <c r="A6" s="5" t="inlineStr">
        <is>
          <t>Categoría</t>
        </is>
      </c>
      <c r="B6" s="5" t="inlineStr">
        <is>
          <t>Presupuesto Estimado</t>
        </is>
      </c>
      <c r="C6" s="5" t="inlineStr">
        <is>
          <t>Gasto Real</t>
        </is>
      </c>
      <c r="D6" s="5" t="inlineStr">
        <is>
          <t>Diferencia</t>
        </is>
      </c>
      <c r="E6" s="5" t="inlineStr">
        <is>
          <t>% del Total</t>
        </is>
      </c>
      <c r="F6" s="5" t="inlineStr">
        <is>
          <t>Estado</t>
        </is>
      </c>
    </row>
    <row r="7">
      <c r="A7" s="6" t="inlineStr">
        <is>
          <t>Lugar/Salón</t>
        </is>
      </c>
      <c r="B7" s="7" t="n">
        <v>15000</v>
      </c>
      <c r="C7" s="7" t="n">
        <v>14500</v>
      </c>
      <c r="D7" s="7">
        <f>B7-C7</f>
        <v/>
      </c>
      <c r="E7" s="8">
        <f>B7/$B$4</f>
        <v/>
      </c>
      <c r="F7" s="9">
        <f>IF(D7&gt;0,"Dentro",IF(D7=0,"Exacto","Excedido"))</f>
        <v/>
      </c>
    </row>
    <row r="8">
      <c r="A8" s="10" t="inlineStr">
        <is>
          <t>Catering</t>
        </is>
      </c>
      <c r="B8" s="11" t="n">
        <v>12000</v>
      </c>
      <c r="C8" s="11" t="n">
        <v>12300</v>
      </c>
      <c r="D8" s="11">
        <f>B8-C8</f>
        <v/>
      </c>
      <c r="E8" s="12">
        <f>B8/$B$4</f>
        <v/>
      </c>
      <c r="F8" s="13">
        <f>IF(D8&gt;0,"Dentro",IF(D8=0,"Exacto","Excedido"))</f>
        <v/>
      </c>
    </row>
    <row r="9">
      <c r="A9" s="6" t="inlineStr">
        <is>
          <t>Fotografía y Video</t>
        </is>
      </c>
      <c r="B9" s="7" t="n">
        <v>5000</v>
      </c>
      <c r="C9" s="7" t="n">
        <v>4800</v>
      </c>
      <c r="D9" s="7">
        <f>B9-C9</f>
        <v/>
      </c>
      <c r="E9" s="8">
        <f>B9/$B$4</f>
        <v/>
      </c>
      <c r="F9" s="9">
        <f>IF(D9&gt;0,"Dentro",IF(D9=0,"Exacto","Excedido"))</f>
        <v/>
      </c>
    </row>
    <row r="10">
      <c r="A10" s="10" t="inlineStr">
        <is>
          <t>Vestido de Novia</t>
        </is>
      </c>
      <c r="B10" s="11" t="n">
        <v>3000</v>
      </c>
      <c r="C10" s="11" t="n">
        <v>3200</v>
      </c>
      <c r="D10" s="11">
        <f>B10-C10</f>
        <v/>
      </c>
      <c r="E10" s="12">
        <f>B10/$B$4</f>
        <v/>
      </c>
      <c r="F10" s="13">
        <f>IF(D10&gt;0,"Dentro",IF(D10=0,"Exacto","Excedido"))</f>
        <v/>
      </c>
    </row>
    <row r="11">
      <c r="A11" s="6" t="inlineStr">
        <is>
          <t>Traje de Novio</t>
        </is>
      </c>
      <c r="B11" s="7" t="n">
        <v>1500</v>
      </c>
      <c r="C11" s="7" t="n">
        <v>1400</v>
      </c>
      <c r="D11" s="7">
        <f>B11-C11</f>
        <v/>
      </c>
      <c r="E11" s="8">
        <f>B11/$B$4</f>
        <v/>
      </c>
      <c r="F11" s="9">
        <f>IF(D11&gt;0,"Dentro",IF(D11=0,"Exacto","Excedido"))</f>
        <v/>
      </c>
    </row>
    <row r="12">
      <c r="A12" s="10" t="inlineStr">
        <is>
          <t>Decoración Floral</t>
        </is>
      </c>
      <c r="B12" s="11" t="n">
        <v>4000</v>
      </c>
      <c r="C12" s="11" t="n">
        <v>4100</v>
      </c>
      <c r="D12" s="11">
        <f>B12-C12</f>
        <v/>
      </c>
      <c r="E12" s="12">
        <f>B12/$B$4</f>
        <v/>
      </c>
      <c r="F12" s="13">
        <f>IF(D12&gt;0,"Dentro",IF(D12=0,"Exacto","Excedido"))</f>
        <v/>
      </c>
    </row>
    <row r="13">
      <c r="A13" s="6" t="inlineStr">
        <is>
          <t>Música/DJ</t>
        </is>
      </c>
      <c r="B13" s="7" t="n">
        <v>2500</v>
      </c>
      <c r="C13" s="7" t="n">
        <v>2500</v>
      </c>
      <c r="D13" s="7">
        <f>B13-C13</f>
        <v/>
      </c>
      <c r="E13" s="8">
        <f>B13/$B$4</f>
        <v/>
      </c>
      <c r="F13" s="9">
        <f>IF(D13&gt;0,"Dentro",IF(D13=0,"Exacto","Excedido"))</f>
        <v/>
      </c>
    </row>
    <row r="14">
      <c r="A14" s="10" t="inlineStr">
        <is>
          <t>Pastel</t>
        </is>
      </c>
      <c r="B14" s="11" t="n">
        <v>1000</v>
      </c>
      <c r="C14" s="11" t="n">
        <v>950</v>
      </c>
      <c r="D14" s="11">
        <f>B14-C14</f>
        <v/>
      </c>
      <c r="E14" s="12">
        <f>B14/$B$4</f>
        <v/>
      </c>
      <c r="F14" s="13">
        <f>IF(D14&gt;0,"Dentro",IF(D14=0,"Exacto","Excedido"))</f>
        <v/>
      </c>
    </row>
    <row r="15">
      <c r="A15" s="6" t="inlineStr">
        <is>
          <t>Invitaciones</t>
        </is>
      </c>
      <c r="B15" s="7" t="n">
        <v>800</v>
      </c>
      <c r="C15" s="7" t="n">
        <v>750</v>
      </c>
      <c r="D15" s="7">
        <f>B15-C15</f>
        <v/>
      </c>
      <c r="E15" s="8">
        <f>B15/$B$4</f>
        <v/>
      </c>
      <c r="F15" s="9">
        <f>IF(D15&gt;0,"Dentro",IF(D15=0,"Exacto","Excedido"))</f>
        <v/>
      </c>
    </row>
    <row r="16">
      <c r="A16" s="10" t="inlineStr">
        <is>
          <t>Anillos</t>
        </is>
      </c>
      <c r="B16" s="11" t="n">
        <v>2000</v>
      </c>
      <c r="C16" s="11" t="n">
        <v>2100</v>
      </c>
      <c r="D16" s="11">
        <f>B16-C16</f>
        <v/>
      </c>
      <c r="E16" s="12">
        <f>B16/$B$4</f>
        <v/>
      </c>
      <c r="F16" s="13">
        <f>IF(D16&gt;0,"Dentro",IF(D16=0,"Exacto","Excedido"))</f>
        <v/>
      </c>
    </row>
    <row r="17">
      <c r="A17" s="6" t="inlineStr">
        <is>
          <t>Luna de Miel</t>
        </is>
      </c>
      <c r="B17" s="7" t="n">
        <v>8000</v>
      </c>
      <c r="C17" s="7" t="n">
        <v>0</v>
      </c>
      <c r="D17" s="7">
        <f>B17-C17</f>
        <v/>
      </c>
      <c r="E17" s="8">
        <f>B17/$B$4</f>
        <v/>
      </c>
      <c r="F17" s="9">
        <f>IF(D17&gt;0,"Dentro",IF(D17=0,"Exacto","Excedido"))</f>
        <v/>
      </c>
    </row>
    <row r="18">
      <c r="A18" s="10" t="inlineStr">
        <is>
          <t>Transporte</t>
        </is>
      </c>
      <c r="B18" s="11" t="n">
        <v>1500</v>
      </c>
      <c r="C18" s="11" t="n">
        <v>1600</v>
      </c>
      <c r="D18" s="11">
        <f>B18-C18</f>
        <v/>
      </c>
      <c r="E18" s="12">
        <f>B18/$B$4</f>
        <v/>
      </c>
      <c r="F18" s="13">
        <f>IF(D18&gt;0,"Dentro",IF(D18=0,"Exacto","Excedido"))</f>
        <v/>
      </c>
    </row>
    <row r="19">
      <c r="A19" s="6" t="inlineStr">
        <is>
          <t>Peluquería y Maquillaje</t>
        </is>
      </c>
      <c r="B19" s="7" t="n">
        <v>1200</v>
      </c>
      <c r="C19" s="7" t="n">
        <v>1100</v>
      </c>
      <c r="D19" s="7">
        <f>B19-C19</f>
        <v/>
      </c>
      <c r="E19" s="8">
        <f>B19/$B$4</f>
        <v/>
      </c>
      <c r="F19" s="9">
        <f>IF(D19&gt;0,"Dentro",IF(D19=0,"Exacto","Excedido"))</f>
        <v/>
      </c>
    </row>
    <row r="20">
      <c r="A20" s="10" t="inlineStr">
        <is>
          <t>Souvenirs</t>
        </is>
      </c>
      <c r="B20" s="11" t="n">
        <v>800</v>
      </c>
      <c r="C20" s="11" t="n">
        <v>700</v>
      </c>
      <c r="D20" s="11">
        <f>B20-C20</f>
        <v/>
      </c>
      <c r="E20" s="12">
        <f>B20/$B$4</f>
        <v/>
      </c>
      <c r="F20" s="13">
        <f>IF(D20&gt;0,"Dentro",IF(D20=0,"Exacto","Excedido"))</f>
        <v/>
      </c>
    </row>
    <row r="21">
      <c r="A21" s="6" t="inlineStr">
        <is>
          <t>Otros Gastos</t>
        </is>
      </c>
      <c r="B21" s="7" t="n">
        <v>1700</v>
      </c>
      <c r="C21" s="7" t="n">
        <v>1200</v>
      </c>
      <c r="D21" s="7">
        <f>B21-C21</f>
        <v/>
      </c>
      <c r="E21" s="8">
        <f>B21/$B$4</f>
        <v/>
      </c>
      <c r="F21" s="9">
        <f>IF(D21&gt;0,"Dentro",IF(D21=0,"Exacto","Excedido"))</f>
        <v/>
      </c>
    </row>
    <row r="22">
      <c r="A22" s="14" t="inlineStr">
        <is>
          <t>TOTAL</t>
        </is>
      </c>
      <c r="B22" s="15">
        <f>SUM(B7:B21)</f>
        <v/>
      </c>
      <c r="C22" s="15">
        <f>SUM(C7:C21)</f>
        <v/>
      </c>
      <c r="D22" s="15">
        <f>SUM(D7:D21)</f>
        <v/>
      </c>
      <c r="E22" s="16" t="inlineStr">
        <is>
          <t>100%</t>
        </is>
      </c>
      <c r="F22" s="17" t="n"/>
    </row>
  </sheetData>
  <mergeCells count="2">
    <mergeCell ref="A1:F1"/>
    <mergeCell ref="A2:F2"/>
  </mergeCells>
  <conditionalFormatting sqref="F7">
    <cfRule type="expression" priority="1" dxfId="0">
      <formula>F7="Dentro"</formula>
    </cfRule>
    <cfRule type="expression" priority="2" dxfId="1">
      <formula>F7="Excedido"</formula>
    </cfRule>
  </conditionalFormatting>
  <conditionalFormatting sqref="F8">
    <cfRule type="expression" priority="3" dxfId="0">
      <formula>F8="Dentro"</formula>
    </cfRule>
    <cfRule type="expression" priority="4" dxfId="1">
      <formula>F8="Excedido"</formula>
    </cfRule>
  </conditionalFormatting>
  <conditionalFormatting sqref="F9">
    <cfRule type="expression" priority="5" dxfId="0">
      <formula>F9="Dentro"</formula>
    </cfRule>
    <cfRule type="expression" priority="6" dxfId="1">
      <formula>F9="Excedido"</formula>
    </cfRule>
  </conditionalFormatting>
  <conditionalFormatting sqref="F10">
    <cfRule type="expression" priority="7" dxfId="0">
      <formula>F10="Dentro"</formula>
    </cfRule>
    <cfRule type="expression" priority="8" dxfId="1">
      <formula>F10="Excedido"</formula>
    </cfRule>
  </conditionalFormatting>
  <conditionalFormatting sqref="F11">
    <cfRule type="expression" priority="9" dxfId="0">
      <formula>F11="Dentro"</formula>
    </cfRule>
    <cfRule type="expression" priority="10" dxfId="1">
      <formula>F11="Excedido"</formula>
    </cfRule>
  </conditionalFormatting>
  <conditionalFormatting sqref="F12">
    <cfRule type="expression" priority="11" dxfId="0">
      <formula>F12="Dentro"</formula>
    </cfRule>
    <cfRule type="expression" priority="12" dxfId="1">
      <formula>F12="Excedido"</formula>
    </cfRule>
  </conditionalFormatting>
  <conditionalFormatting sqref="F13">
    <cfRule type="expression" priority="13" dxfId="0">
      <formula>F13="Dentro"</formula>
    </cfRule>
    <cfRule type="expression" priority="14" dxfId="1">
      <formula>F13="Excedido"</formula>
    </cfRule>
  </conditionalFormatting>
  <conditionalFormatting sqref="F14">
    <cfRule type="expression" priority="15" dxfId="0">
      <formula>F14="Dentro"</formula>
    </cfRule>
    <cfRule type="expression" priority="16" dxfId="1">
      <formula>F14="Excedido"</formula>
    </cfRule>
  </conditionalFormatting>
  <conditionalFormatting sqref="F15">
    <cfRule type="expression" priority="17" dxfId="0">
      <formula>F15="Dentro"</formula>
    </cfRule>
    <cfRule type="expression" priority="18" dxfId="1">
      <formula>F15="Excedido"</formula>
    </cfRule>
  </conditionalFormatting>
  <conditionalFormatting sqref="F16">
    <cfRule type="expression" priority="19" dxfId="0">
      <formula>F16="Dentro"</formula>
    </cfRule>
    <cfRule type="expression" priority="20" dxfId="1">
      <formula>F16="Excedido"</formula>
    </cfRule>
  </conditionalFormatting>
  <conditionalFormatting sqref="F17">
    <cfRule type="expression" priority="21" dxfId="0">
      <formula>F17="Dentro"</formula>
    </cfRule>
    <cfRule type="expression" priority="22" dxfId="1">
      <formula>F17="Excedido"</formula>
    </cfRule>
  </conditionalFormatting>
  <conditionalFormatting sqref="F18">
    <cfRule type="expression" priority="23" dxfId="0">
      <formula>F18="Dentro"</formula>
    </cfRule>
    <cfRule type="expression" priority="24" dxfId="1">
      <formula>F18="Excedido"</formula>
    </cfRule>
  </conditionalFormatting>
  <conditionalFormatting sqref="F19">
    <cfRule type="expression" priority="25" dxfId="0">
      <formula>F19="Dentro"</formula>
    </cfRule>
    <cfRule type="expression" priority="26" dxfId="1">
      <formula>F19="Excedido"</formula>
    </cfRule>
  </conditionalFormatting>
  <conditionalFormatting sqref="F20">
    <cfRule type="expression" priority="27" dxfId="0">
      <formula>F20="Dentro"</formula>
    </cfRule>
    <cfRule type="expression" priority="28" dxfId="1">
      <formula>F20="Excedido"</formula>
    </cfRule>
  </conditionalFormatting>
  <conditionalFormatting sqref="F21">
    <cfRule type="expression" priority="29" dxfId="0">
      <formula>F21="Dentro"</formula>
    </cfRule>
    <cfRule type="expression" priority="30" dxfId="1">
      <formula>F21="Excedido"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9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0" customWidth="1" min="3" max="3"/>
    <col width="12" customWidth="1" min="4" max="4"/>
    <col width="12" customWidth="1" min="5" max="5"/>
    <col width="13" customWidth="1" min="6" max="6"/>
    <col width="18" customWidth="1" min="7" max="7"/>
    <col width="8" customWidth="1" min="8" max="8"/>
    <col width="15" customWidth="1" min="9" max="9"/>
    <col width="25" customWidth="1" min="10" max="10"/>
  </cols>
  <sheetData>
    <row r="1" ht="30" customHeight="1">
      <c r="A1" s="18" t="inlineStr">
        <is>
          <t>LISTA DE INVITADOS</t>
        </is>
      </c>
    </row>
    <row r="3">
      <c r="A3" s="19" t="inlineStr">
        <is>
          <t>#</t>
        </is>
      </c>
      <c r="B3" s="19" t="inlineStr">
        <is>
          <t>Nombre Completo</t>
        </is>
      </c>
      <c r="C3" s="19" t="inlineStr">
        <is>
          <t>Lado</t>
        </is>
      </c>
      <c r="D3" s="19" t="inlineStr">
        <is>
          <t>Grupo</t>
        </is>
      </c>
      <c r="E3" s="19" t="inlineStr">
        <is>
          <t>Confirmado</t>
        </is>
      </c>
      <c r="F3" s="19" t="inlineStr">
        <is>
          <t>Menú</t>
        </is>
      </c>
      <c r="G3" s="19" t="inlineStr">
        <is>
          <t>Restricciones</t>
        </is>
      </c>
      <c r="H3" s="19" t="inlineStr">
        <is>
          <t>Mesa</t>
        </is>
      </c>
      <c r="I3" s="19" t="inlineStr">
        <is>
          <t>Teléfono</t>
        </is>
      </c>
      <c r="J3" s="19" t="inlineStr">
        <is>
          <t>Email</t>
        </is>
      </c>
    </row>
    <row r="4">
      <c r="A4" s="9" t="n">
        <v>1</v>
      </c>
      <c r="B4" s="20" t="inlineStr">
        <is>
          <t>Juan Pérez García</t>
        </is>
      </c>
      <c r="C4" s="10" t="inlineStr">
        <is>
          <t>Novia</t>
        </is>
      </c>
      <c r="D4" s="10" t="inlineStr">
        <is>
          <t>Familia</t>
        </is>
      </c>
      <c r="E4" s="10" t="inlineStr">
        <is>
          <t>Confirmado</t>
        </is>
      </c>
      <c r="F4" s="10" t="inlineStr">
        <is>
          <t>Regular</t>
        </is>
      </c>
      <c r="G4" s="10" t="inlineStr">
        <is>
          <t>Ninguna</t>
        </is>
      </c>
      <c r="H4" s="10" t="inlineStr">
        <is>
          <t>1</t>
        </is>
      </c>
      <c r="I4" s="10" t="inlineStr">
        <is>
          <t>555-0101</t>
        </is>
      </c>
      <c r="J4" s="10" t="inlineStr">
        <is>
          <t>juan@email.com</t>
        </is>
      </c>
    </row>
    <row r="5">
      <c r="A5" s="9" t="n">
        <v>2</v>
      </c>
      <c r="B5" s="21" t="inlineStr">
        <is>
          <t>María López Ruiz</t>
        </is>
      </c>
      <c r="C5" s="6" t="inlineStr">
        <is>
          <t>Novio</t>
        </is>
      </c>
      <c r="D5" s="6" t="inlineStr">
        <is>
          <t>Familia</t>
        </is>
      </c>
      <c r="E5" s="6" t="inlineStr">
        <is>
          <t>Confirmado</t>
        </is>
      </c>
      <c r="F5" s="6" t="inlineStr">
        <is>
          <t>Vegetariano</t>
        </is>
      </c>
      <c r="G5" s="6" t="inlineStr">
        <is>
          <t>Ninguna</t>
        </is>
      </c>
      <c r="H5" s="6" t="inlineStr">
        <is>
          <t>1</t>
        </is>
      </c>
      <c r="I5" s="6" t="inlineStr">
        <is>
          <t>555-0102</t>
        </is>
      </c>
      <c r="J5" s="6" t="inlineStr">
        <is>
          <t>maria@email.com</t>
        </is>
      </c>
    </row>
    <row r="6">
      <c r="A6" s="9" t="n">
        <v>3</v>
      </c>
      <c r="B6" s="20" t="inlineStr">
        <is>
          <t>Carlos Martínez</t>
        </is>
      </c>
      <c r="C6" s="10" t="inlineStr">
        <is>
          <t>Novia</t>
        </is>
      </c>
      <c r="D6" s="10" t="inlineStr">
        <is>
          <t>Amigos</t>
        </is>
      </c>
      <c r="E6" s="10" t="inlineStr">
        <is>
          <t>Pendiente</t>
        </is>
      </c>
      <c r="F6" s="10" t="inlineStr">
        <is>
          <t>Regular</t>
        </is>
      </c>
      <c r="G6" s="10" t="inlineStr">
        <is>
          <t>Ninguna</t>
        </is>
      </c>
      <c r="H6" s="10" t="inlineStr">
        <is>
          <t>2</t>
        </is>
      </c>
      <c r="I6" s="10" t="inlineStr">
        <is>
          <t>555-0103</t>
        </is>
      </c>
      <c r="J6" s="10" t="inlineStr">
        <is>
          <t>carlos@email.com</t>
        </is>
      </c>
    </row>
    <row r="7">
      <c r="A7" s="9" t="n">
        <v>4</v>
      </c>
      <c r="B7" s="21" t="inlineStr">
        <is>
          <t>Ana Rodríguez</t>
        </is>
      </c>
      <c r="C7" s="6" t="inlineStr">
        <is>
          <t>Novio</t>
        </is>
      </c>
      <c r="D7" s="6" t="inlineStr">
        <is>
          <t>Trabajo</t>
        </is>
      </c>
      <c r="E7" s="6" t="inlineStr">
        <is>
          <t>Confirmado</t>
        </is>
      </c>
      <c r="F7" s="6" t="inlineStr">
        <is>
          <t>Vegano</t>
        </is>
      </c>
      <c r="G7" s="6" t="inlineStr">
        <is>
          <t>Sin gluten</t>
        </is>
      </c>
      <c r="H7" s="6" t="inlineStr">
        <is>
          <t>3</t>
        </is>
      </c>
      <c r="I7" s="6" t="inlineStr">
        <is>
          <t>555-0104</t>
        </is>
      </c>
      <c r="J7" s="6" t="inlineStr">
        <is>
          <t>ana@email.com</t>
        </is>
      </c>
    </row>
    <row r="8">
      <c r="A8" s="9" t="n">
        <v>5</v>
      </c>
      <c r="B8" s="20" t="inlineStr">
        <is>
          <t>Luis Fernández</t>
        </is>
      </c>
      <c r="C8" s="10" t="inlineStr">
        <is>
          <t>Novia</t>
        </is>
      </c>
      <c r="D8" s="10" t="inlineStr">
        <is>
          <t>Familia</t>
        </is>
      </c>
      <c r="E8" s="10" t="inlineStr">
        <is>
          <t>Confirmado</t>
        </is>
      </c>
      <c r="F8" s="10" t="inlineStr">
        <is>
          <t>Regular</t>
        </is>
      </c>
      <c r="G8" s="10" t="inlineStr">
        <is>
          <t>Ninguna</t>
        </is>
      </c>
      <c r="H8" s="10" t="inlineStr">
        <is>
          <t>1</t>
        </is>
      </c>
      <c r="I8" s="10" t="inlineStr">
        <is>
          <t>555-0105</t>
        </is>
      </c>
      <c r="J8" s="10" t="inlineStr">
        <is>
          <t>luis@email.com</t>
        </is>
      </c>
    </row>
    <row r="25">
      <c r="A25" s="22" t="inlineStr">
        <is>
          <t>RESUMEN</t>
        </is>
      </c>
    </row>
    <row r="26">
      <c r="A26" s="21" t="inlineStr">
        <is>
          <t>Total Invitados:</t>
        </is>
      </c>
      <c r="B26" s="23">
        <f>COUNTA(B4:B200)</f>
        <v/>
      </c>
    </row>
    <row r="27">
      <c r="A27" s="21" t="inlineStr">
        <is>
          <t>Confirmados:</t>
        </is>
      </c>
      <c r="B27" s="23">
        <f>COUNTIF(E4:E200,"Confirmado")</f>
        <v/>
      </c>
    </row>
    <row r="28">
      <c r="A28" s="21" t="inlineStr">
        <is>
          <t>Pendientes:</t>
        </is>
      </c>
      <c r="B28" s="23">
        <f>COUNTIF(E4:E200,"Pendiente")</f>
        <v/>
      </c>
    </row>
    <row r="29">
      <c r="A29" s="21" t="inlineStr">
        <is>
          <t>No Asisten:</t>
        </is>
      </c>
      <c r="B29" s="23">
        <f>COUNTIF(E4:E200,"No Asiste")</f>
        <v/>
      </c>
    </row>
  </sheetData>
  <mergeCells count="2">
    <mergeCell ref="A1:J1"/>
    <mergeCell ref="A25:B25"/>
  </mergeCells>
  <dataValidations count="3">
    <dataValidation sqref="C4:C200" showErrorMessage="1" showInputMessage="1" allowBlank="0" type="list">
      <formula1>"Novia,Novio"</formula1>
    </dataValidation>
    <dataValidation sqref="E4:E200" showErrorMessage="1" showInputMessage="1" allowBlank="0" type="list">
      <formula1>"Confirmado,Pendiente,No Asiste"</formula1>
    </dataValidation>
    <dataValidation sqref="F4:F200" showErrorMessage="1" showInputMessage="1" allowBlank="0" type="list">
      <formula1>"Regular,Vegetariano,Vegano,Niños"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30" customWidth="1" min="5" max="5"/>
  </cols>
  <sheetData>
    <row r="1" ht="30" customHeight="1">
      <c r="A1" s="18" t="inlineStr">
        <is>
          <t>CRONOGRAMA DE PLANIFICACIÓN</t>
        </is>
      </c>
    </row>
    <row r="3">
      <c r="A3" s="24" t="inlineStr">
        <is>
          <t>Tarea</t>
        </is>
      </c>
      <c r="B3" s="24" t="inlineStr">
        <is>
          <t>Fecha Límite</t>
        </is>
      </c>
      <c r="C3" s="24" t="inlineStr">
        <is>
          <t>Responsable</t>
        </is>
      </c>
      <c r="D3" s="24" t="inlineStr">
        <is>
          <t>Estado</t>
        </is>
      </c>
      <c r="E3" s="24" t="inlineStr">
        <is>
          <t>Notas</t>
        </is>
      </c>
    </row>
    <row r="4">
      <c r="A4" s="10" t="inlineStr">
        <is>
          <t>Reservar lugar de ceremonia</t>
        </is>
      </c>
      <c r="B4" s="25" t="n">
        <v>45878.81900545229</v>
      </c>
      <c r="C4" s="13" t="inlineStr">
        <is>
          <t>Novios</t>
        </is>
      </c>
      <c r="D4" s="13" t="inlineStr">
        <is>
          <t>Completado</t>
        </is>
      </c>
      <c r="E4" s="26" t="n"/>
    </row>
    <row r="5">
      <c r="A5" s="6" t="inlineStr">
        <is>
          <t>Reservar lugar de recepción</t>
        </is>
      </c>
      <c r="B5" s="27" t="n">
        <v>45878.81900545229</v>
      </c>
      <c r="C5" s="9" t="inlineStr">
        <is>
          <t>Novios</t>
        </is>
      </c>
      <c r="D5" s="9" t="inlineStr">
        <is>
          <t>Completado</t>
        </is>
      </c>
      <c r="E5" s="28" t="n"/>
    </row>
    <row r="6">
      <c r="A6" s="10" t="inlineStr">
        <is>
          <t>Contratar catering</t>
        </is>
      </c>
      <c r="B6" s="25" t="n">
        <v>45908.81900545229</v>
      </c>
      <c r="C6" s="13" t="inlineStr">
        <is>
          <t>Novios</t>
        </is>
      </c>
      <c r="D6" s="13" t="inlineStr">
        <is>
          <t>Completado</t>
        </is>
      </c>
      <c r="E6" s="26" t="n"/>
    </row>
    <row r="7">
      <c r="A7" s="6" t="inlineStr">
        <is>
          <t>Contratar fotógrafo</t>
        </is>
      </c>
      <c r="B7" s="27" t="n">
        <v>45938.81900545229</v>
      </c>
      <c r="C7" s="9" t="inlineStr">
        <is>
          <t>Novia</t>
        </is>
      </c>
      <c r="D7" s="9" t="inlineStr">
        <is>
          <t>Completado</t>
        </is>
      </c>
      <c r="E7" s="28" t="n"/>
    </row>
    <row r="8">
      <c r="A8" s="10" t="inlineStr">
        <is>
          <t>Enviar invitaciones</t>
        </is>
      </c>
      <c r="B8" s="25" t="n">
        <v>45998.81900545229</v>
      </c>
      <c r="C8" s="13" t="inlineStr">
        <is>
          <t>Novios</t>
        </is>
      </c>
      <c r="D8" s="13" t="inlineStr">
        <is>
          <t>En Proceso</t>
        </is>
      </c>
      <c r="E8" s="26" t="n"/>
    </row>
    <row r="9">
      <c r="A9" s="6" t="inlineStr">
        <is>
          <t>Comprar vestido de novia</t>
        </is>
      </c>
      <c r="B9" s="27" t="n">
        <v>45968.81900545229</v>
      </c>
      <c r="C9" s="9" t="inlineStr">
        <is>
          <t>Novia</t>
        </is>
      </c>
      <c r="D9" s="9" t="inlineStr">
        <is>
          <t>Completado</t>
        </is>
      </c>
      <c r="E9" s="28" t="n"/>
    </row>
    <row r="10">
      <c r="A10" s="10" t="inlineStr">
        <is>
          <t>Comprar traje de novio</t>
        </is>
      </c>
      <c r="B10" s="25" t="n">
        <v>45998.81900545229</v>
      </c>
      <c r="C10" s="13" t="inlineStr">
        <is>
          <t>Novio</t>
        </is>
      </c>
      <c r="D10" s="13" t="inlineStr">
        <is>
          <t>En Proceso</t>
        </is>
      </c>
      <c r="E10" s="26" t="n"/>
    </row>
    <row r="11">
      <c r="A11" s="6" t="inlineStr">
        <is>
          <t>Reservar luna de miel</t>
        </is>
      </c>
      <c r="B11" s="27" t="n">
        <v>46013.81900545229</v>
      </c>
      <c r="C11" s="9" t="inlineStr">
        <is>
          <t>Novios</t>
        </is>
      </c>
      <c r="D11" s="9" t="inlineStr">
        <is>
          <t>Pendiente</t>
        </is>
      </c>
      <c r="E11" s="28" t="n"/>
    </row>
    <row r="12">
      <c r="A12" s="10" t="inlineStr">
        <is>
          <t>Prueba de menú</t>
        </is>
      </c>
      <c r="B12" s="25" t="n">
        <v>46028.81900545229</v>
      </c>
      <c r="C12" s="13" t="inlineStr">
        <is>
          <t>Novios</t>
        </is>
      </c>
      <c r="D12" s="13" t="inlineStr">
        <is>
          <t>Pendiente</t>
        </is>
      </c>
      <c r="E12" s="26" t="n"/>
    </row>
    <row r="13">
      <c r="A13" s="6" t="inlineStr">
        <is>
          <t>Confirmar música/DJ</t>
        </is>
      </c>
      <c r="B13" s="27" t="n">
        <v>46013.81900545229</v>
      </c>
      <c r="C13" s="9" t="inlineStr">
        <is>
          <t>Novio</t>
        </is>
      </c>
      <c r="D13" s="9" t="inlineStr">
        <is>
          <t>En Proceso</t>
        </is>
      </c>
      <c r="E13" s="28" t="n"/>
    </row>
    <row r="14">
      <c r="A14" s="10" t="inlineStr">
        <is>
          <t>Ordenar pastel</t>
        </is>
      </c>
      <c r="B14" s="25" t="n">
        <v>46028.81900545229</v>
      </c>
      <c r="C14" s="13" t="inlineStr">
        <is>
          <t>Novia</t>
        </is>
      </c>
      <c r="D14" s="13" t="inlineStr">
        <is>
          <t>Pendiente</t>
        </is>
      </c>
      <c r="E14" s="26" t="n"/>
    </row>
    <row r="15">
      <c r="A15" s="6" t="inlineStr">
        <is>
          <t>Preparar lista de regalos</t>
        </is>
      </c>
      <c r="B15" s="27" t="n">
        <v>45998.81900545229</v>
      </c>
      <c r="C15" s="9" t="inlineStr">
        <is>
          <t>Novios</t>
        </is>
      </c>
      <c r="D15" s="9" t="inlineStr">
        <is>
          <t>En Proceso</t>
        </is>
      </c>
      <c r="E15" s="28" t="n"/>
    </row>
    <row r="16">
      <c r="A16" s="10" t="inlineStr">
        <is>
          <t>Reservar peluquería</t>
        </is>
      </c>
      <c r="B16" s="25" t="n">
        <v>46043.81900545229</v>
      </c>
      <c r="C16" s="13" t="inlineStr">
        <is>
          <t>Novia</t>
        </is>
      </c>
      <c r="D16" s="13" t="inlineStr">
        <is>
          <t>Pendiente</t>
        </is>
      </c>
      <c r="E16" s="26" t="n"/>
    </row>
  </sheetData>
  <mergeCells count="1">
    <mergeCell ref="A1:E1"/>
  </mergeCells>
  <dataValidations count="1">
    <dataValidation sqref="D4:D200" showErrorMessage="1" showInputMessage="1" allowBlank="0" type="list">
      <formula1>"Pendiente,En Proceso,Completado"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20" customWidth="1" min="3" max="3"/>
    <col width="15" customWidth="1" min="4" max="4"/>
    <col width="25" customWidth="1" min="5" max="5"/>
    <col width="15" customWidth="1" min="6" max="6"/>
    <col width="30" customWidth="1" min="7" max="7"/>
  </cols>
  <sheetData>
    <row r="1" ht="30" customHeight="1">
      <c r="A1" s="18" t="inlineStr">
        <is>
          <t>DIRECTORIO DE PROVEEDORES</t>
        </is>
      </c>
    </row>
    <row r="3">
      <c r="A3" s="24" t="inlineStr">
        <is>
          <t>Categoría</t>
        </is>
      </c>
      <c r="B3" s="24" t="inlineStr">
        <is>
          <t>Empresa</t>
        </is>
      </c>
      <c r="C3" s="24" t="inlineStr">
        <is>
          <t>Contacto</t>
        </is>
      </c>
      <c r="D3" s="24" t="inlineStr">
        <is>
          <t>Teléfono</t>
        </is>
      </c>
      <c r="E3" s="24" t="inlineStr">
        <is>
          <t>Email</t>
        </is>
      </c>
      <c r="F3" s="24" t="inlineStr">
        <is>
          <t>Presupuesto</t>
        </is>
      </c>
      <c r="G3" s="24" t="inlineStr">
        <is>
          <t>Notas</t>
        </is>
      </c>
    </row>
    <row r="4">
      <c r="A4" s="10" t="inlineStr">
        <is>
          <t>Salón</t>
        </is>
      </c>
      <c r="B4" s="10" t="inlineStr">
        <is>
          <t>Jardín La Estancia</t>
        </is>
      </c>
      <c r="C4" s="10" t="inlineStr">
        <is>
          <t>Roberto Gómez</t>
        </is>
      </c>
      <c r="D4" s="10" t="inlineStr">
        <is>
          <t>555-1001</t>
        </is>
      </c>
      <c r="E4" s="10" t="inlineStr">
        <is>
          <t>jardin@estancia.com</t>
        </is>
      </c>
      <c r="F4" s="29" t="n">
        <v>15000</v>
      </c>
      <c r="G4" s="10" t="inlineStr">
        <is>
          <t>Confirmado</t>
        </is>
      </c>
    </row>
    <row r="5">
      <c r="A5" s="6" t="inlineStr">
        <is>
          <t>Catering</t>
        </is>
      </c>
      <c r="B5" s="6" t="inlineStr">
        <is>
          <t>Delicias Gourmet</t>
        </is>
      </c>
      <c r="C5" s="6" t="inlineStr">
        <is>
          <t>Laura Sánchez</t>
        </is>
      </c>
      <c r="D5" s="6" t="inlineStr">
        <is>
          <t>555-1002</t>
        </is>
      </c>
      <c r="E5" s="6" t="inlineStr">
        <is>
          <t>info@delicias.com</t>
        </is>
      </c>
      <c r="F5" s="30" t="n">
        <v>12000</v>
      </c>
      <c r="G5" s="6" t="inlineStr">
        <is>
          <t>Contrato firmado</t>
        </is>
      </c>
    </row>
    <row r="6">
      <c r="A6" s="10" t="inlineStr">
        <is>
          <t>Fotografía</t>
        </is>
      </c>
      <c r="B6" s="10" t="inlineStr">
        <is>
          <t>Momentos Eternos</t>
        </is>
      </c>
      <c r="C6" s="10" t="inlineStr">
        <is>
          <t>Pedro Ruiz</t>
        </is>
      </c>
      <c r="D6" s="10" t="inlineStr">
        <is>
          <t>555-1003</t>
        </is>
      </c>
      <c r="E6" s="10" t="inlineStr">
        <is>
          <t>pedro@momentos.com</t>
        </is>
      </c>
      <c r="F6" s="29" t="n">
        <v>5000</v>
      </c>
      <c r="G6" s="10" t="inlineStr">
        <is>
          <t>Reserva pagada</t>
        </is>
      </c>
    </row>
    <row r="7">
      <c r="A7" s="6" t="inlineStr">
        <is>
          <t>Música</t>
        </is>
      </c>
      <c r="B7" s="6" t="inlineStr">
        <is>
          <t>Armonía Musical</t>
        </is>
      </c>
      <c r="C7" s="6" t="inlineStr">
        <is>
          <t>Carlos Vega</t>
        </is>
      </c>
      <c r="D7" s="6" t="inlineStr">
        <is>
          <t>555-1004</t>
        </is>
      </c>
      <c r="E7" s="6" t="inlineStr">
        <is>
          <t>carlos@armonia.com</t>
        </is>
      </c>
      <c r="F7" s="30" t="n">
        <v>2500</v>
      </c>
      <c r="G7" s="6" t="inlineStr">
        <is>
          <t>Pendiente confirmar</t>
        </is>
      </c>
    </row>
    <row r="8">
      <c r="A8" s="10" t="inlineStr">
        <is>
          <t>Flores</t>
        </is>
      </c>
      <c r="B8" s="10" t="inlineStr">
        <is>
          <t>Flores del Valle</t>
        </is>
      </c>
      <c r="C8" s="10" t="inlineStr">
        <is>
          <t>Ana Martínez</t>
        </is>
      </c>
      <c r="D8" s="10" t="inlineStr">
        <is>
          <t>555-1005</t>
        </is>
      </c>
      <c r="E8" s="10" t="inlineStr">
        <is>
          <t>ana@flores.com</t>
        </is>
      </c>
      <c r="F8" s="29" t="n">
        <v>4000</v>
      </c>
      <c r="G8" s="10" t="inlineStr">
        <is>
          <t>Reunión pendiente</t>
        </is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18" customWidth="1" min="1" max="1"/>
    <col width="35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8" t="inlineStr">
        <is>
          <t>PLANIFICACIÓN DEL MENÚ</t>
        </is>
      </c>
    </row>
    <row r="3">
      <c r="A3" s="31" t="inlineStr">
        <is>
          <t>MENÚ REGULAR</t>
        </is>
      </c>
    </row>
    <row r="4">
      <c r="A4" s="21" t="inlineStr">
        <is>
          <t>Entradas</t>
        </is>
      </c>
      <c r="B4" s="6" t="inlineStr">
        <is>
          <t>Ensalada mixta con vinagreta</t>
        </is>
      </c>
      <c r="C4" s="6" t="inlineStr"/>
      <c r="D4" s="6" t="inlineStr"/>
      <c r="E4" s="6" t="inlineStr"/>
    </row>
    <row r="5">
      <c r="A5" s="6" t="inlineStr"/>
      <c r="B5" s="6" t="inlineStr">
        <is>
          <t>Crema de champiñones</t>
        </is>
      </c>
      <c r="C5" s="6" t="inlineStr"/>
      <c r="D5" s="6" t="inlineStr"/>
      <c r="E5" s="6" t="inlineStr"/>
    </row>
    <row r="6">
      <c r="A6" s="21" t="inlineStr">
        <is>
          <t>Plato Principal</t>
        </is>
      </c>
      <c r="B6" s="6" t="inlineStr">
        <is>
          <t>Filete de res con papas al gratín</t>
        </is>
      </c>
      <c r="C6" s="6" t="inlineStr"/>
      <c r="D6" s="6" t="inlineStr"/>
      <c r="E6" s="6" t="inlineStr"/>
    </row>
    <row r="7">
      <c r="A7" s="6" t="inlineStr"/>
      <c r="B7" s="6" t="inlineStr">
        <is>
          <t>Pollo en salsa de vino blanco</t>
        </is>
      </c>
      <c r="C7" s="6" t="inlineStr"/>
      <c r="D7" s="6" t="inlineStr"/>
      <c r="E7" s="6" t="inlineStr"/>
    </row>
    <row r="8">
      <c r="A8" s="21" t="inlineStr">
        <is>
          <t>Postre</t>
        </is>
      </c>
      <c r="B8" s="6" t="inlineStr">
        <is>
          <t>Pastel de bodas</t>
        </is>
      </c>
      <c r="C8" s="6" t="inlineStr"/>
      <c r="D8" s="6" t="inlineStr"/>
      <c r="E8" s="6" t="inlineStr"/>
    </row>
    <row r="9">
      <c r="A9" s="21" t="inlineStr">
        <is>
          <t>Bebidas</t>
        </is>
      </c>
      <c r="B9" s="6" t="inlineStr">
        <is>
          <t>Vino tinto y blanco</t>
        </is>
      </c>
      <c r="C9" s="6" t="inlineStr"/>
      <c r="D9" s="6" t="inlineStr"/>
      <c r="E9" s="6" t="inlineStr"/>
    </row>
    <row r="11">
      <c r="A11" s="32" t="inlineStr">
        <is>
          <t>MENÚ VEGETARIANO</t>
        </is>
      </c>
    </row>
    <row r="12">
      <c r="A12" s="21" t="inlineStr">
        <is>
          <t>Entradas</t>
        </is>
      </c>
      <c r="B12" s="6" t="inlineStr">
        <is>
          <t>Ensalada de quinoa</t>
        </is>
      </c>
      <c r="C12" s="6" t="inlineStr"/>
      <c r="D12" s="6" t="inlineStr"/>
      <c r="E12" s="6" t="inlineStr"/>
    </row>
    <row r="13">
      <c r="A13" s="21" t="inlineStr">
        <is>
          <t>Plato Principal</t>
        </is>
      </c>
      <c r="B13" s="6" t="inlineStr">
        <is>
          <t>Lasaña de verduras</t>
        </is>
      </c>
      <c r="C13" s="6" t="inlineStr"/>
      <c r="D13" s="6" t="inlineStr"/>
      <c r="E13" s="6" t="inlineStr"/>
    </row>
    <row r="14">
      <c r="A14" s="21" t="inlineStr">
        <is>
          <t>Postre</t>
        </is>
      </c>
      <c r="B14" s="6" t="inlineStr">
        <is>
          <t>Tarta de frutas</t>
        </is>
      </c>
      <c r="C14" s="6" t="inlineStr"/>
      <c r="D14" s="6" t="inlineStr"/>
      <c r="E14" s="6" t="inlineStr"/>
    </row>
  </sheetData>
  <mergeCells count="3">
    <mergeCell ref="A1:E1"/>
    <mergeCell ref="A3:E3"/>
    <mergeCell ref="A11:E1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50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8" t="inlineStr">
        <is>
          <t>CHECKLIST DE TAREAS</t>
        </is>
      </c>
    </row>
    <row r="3">
      <c r="A3" s="31" t="inlineStr">
        <is>
          <t>12 MESES ANTES</t>
        </is>
      </c>
    </row>
    <row r="4">
      <c r="A4" s="6" t="inlineStr">
        <is>
          <t>☐ Anunciar el compromiso</t>
        </is>
      </c>
      <c r="B4" s="33" t="n"/>
      <c r="C4" s="33" t="n"/>
      <c r="D4" s="34" t="n"/>
    </row>
    <row r="5">
      <c r="A5" s="6" t="inlineStr">
        <is>
          <t>☐ Establecer presupuesto</t>
        </is>
      </c>
      <c r="B5" s="33" t="n"/>
      <c r="C5" s="33" t="n"/>
      <c r="D5" s="34" t="n"/>
    </row>
    <row r="6">
      <c r="A6" s="6" t="inlineStr">
        <is>
          <t>☐ Crear lista de invitados preliminar</t>
        </is>
      </c>
      <c r="B6" s="33" t="n"/>
      <c r="C6" s="33" t="n"/>
      <c r="D6" s="34" t="n"/>
    </row>
    <row r="7">
      <c r="A7" s="6" t="inlineStr">
        <is>
          <t>☐ Decidir estilo de boda</t>
        </is>
      </c>
      <c r="B7" s="33" t="n"/>
      <c r="C7" s="33" t="n"/>
      <c r="D7" s="34" t="n"/>
    </row>
    <row r="8">
      <c r="A8" s="6" t="inlineStr">
        <is>
          <t>☐ Reservar fecha de la boda</t>
        </is>
      </c>
      <c r="B8" s="33" t="n"/>
      <c r="C8" s="33" t="n"/>
      <c r="D8" s="34" t="n"/>
    </row>
    <row r="9">
      <c r="A9" s="6" t="inlineStr">
        <is>
          <t>☐ Reservar lugar de ceremonia</t>
        </is>
      </c>
      <c r="B9" s="33" t="n"/>
      <c r="C9" s="33" t="n"/>
      <c r="D9" s="34" t="n"/>
    </row>
    <row r="10">
      <c r="A10" s="6" t="inlineStr">
        <is>
          <t>☐ Reservar lugar de recepción</t>
        </is>
      </c>
      <c r="B10" s="33" t="n"/>
      <c r="C10" s="33" t="n"/>
      <c r="D10" s="34" t="n"/>
    </row>
    <row r="12">
      <c r="A12" s="31" t="inlineStr">
        <is>
          <t>6 MESES ANTES</t>
        </is>
      </c>
    </row>
    <row r="13">
      <c r="A13" s="6" t="inlineStr">
        <is>
          <t>☐ Comprar vestido de novia</t>
        </is>
      </c>
      <c r="B13" s="33" t="n"/>
      <c r="C13" s="33" t="n"/>
      <c r="D13" s="34" t="n"/>
    </row>
    <row r="14">
      <c r="A14" s="6" t="inlineStr">
        <is>
          <t>☐ Comprar traje de novio</t>
        </is>
      </c>
      <c r="B14" s="33" t="n"/>
      <c r="C14" s="33" t="n"/>
      <c r="D14" s="34" t="n"/>
    </row>
    <row r="15">
      <c r="A15" s="6" t="inlineStr">
        <is>
          <t>☐ Contratar fotógrafo y videógrafo</t>
        </is>
      </c>
      <c r="B15" s="33" t="n"/>
      <c r="C15" s="33" t="n"/>
      <c r="D15" s="34" t="n"/>
    </row>
    <row r="16">
      <c r="A16" s="6" t="inlineStr">
        <is>
          <t>☐ Contratar música/DJ</t>
        </is>
      </c>
      <c r="B16" s="33" t="n"/>
      <c r="C16" s="33" t="n"/>
      <c r="D16" s="34" t="n"/>
    </row>
    <row r="17">
      <c r="A17" s="6" t="inlineStr">
        <is>
          <t>☐ Contratar floristería</t>
        </is>
      </c>
      <c r="B17" s="33" t="n"/>
      <c r="C17" s="33" t="n"/>
      <c r="D17" s="34" t="n"/>
    </row>
    <row r="18">
      <c r="A18" s="6" t="inlineStr">
        <is>
          <t>☐ Ordenar pastel de bodas</t>
        </is>
      </c>
      <c r="B18" s="33" t="n"/>
      <c r="C18" s="33" t="n"/>
      <c r="D18" s="34" t="n"/>
    </row>
    <row r="19">
      <c r="A19" s="6" t="inlineStr">
        <is>
          <t>☐ Enviar invitaciones</t>
        </is>
      </c>
      <c r="B19" s="33" t="n"/>
      <c r="C19" s="33" t="n"/>
      <c r="D19" s="34" t="n"/>
    </row>
    <row r="21">
      <c r="A21" s="35" t="inlineStr">
        <is>
          <t>1 MES ANTES</t>
        </is>
      </c>
    </row>
    <row r="22">
      <c r="A22" s="6" t="inlineStr">
        <is>
          <t>☐ Confirmar todos los proveedores</t>
        </is>
      </c>
      <c r="B22" s="33" t="n"/>
      <c r="C22" s="33" t="n"/>
      <c r="D22" s="34" t="n"/>
    </row>
    <row r="23">
      <c r="A23" s="6" t="inlineStr">
        <is>
          <t>☐ Hacer prueba de peinado y maquillaje</t>
        </is>
      </c>
      <c r="B23" s="33" t="n"/>
      <c r="C23" s="33" t="n"/>
      <c r="D23" s="34" t="n"/>
    </row>
    <row r="24">
      <c r="A24" s="6" t="inlineStr">
        <is>
          <t>☐ Última prueba de vestido</t>
        </is>
      </c>
      <c r="B24" s="33" t="n"/>
      <c r="C24" s="33" t="n"/>
      <c r="D24" s="34" t="n"/>
    </row>
    <row r="25">
      <c r="A25" s="6" t="inlineStr">
        <is>
          <t>☐ Confirmar asistencia de invitados</t>
        </is>
      </c>
      <c r="B25" s="33" t="n"/>
      <c r="C25" s="33" t="n"/>
      <c r="D25" s="34" t="n"/>
    </row>
    <row r="26">
      <c r="A26" s="6" t="inlineStr">
        <is>
          <t>☐ Hacer plan de asientos</t>
        </is>
      </c>
      <c r="B26" s="33" t="n"/>
      <c r="C26" s="33" t="n"/>
      <c r="D26" s="34" t="n"/>
    </row>
    <row r="27">
      <c r="A27" s="6" t="inlineStr">
        <is>
          <t>☐ Obtener licencia de matrimonio</t>
        </is>
      </c>
      <c r="B27" s="33" t="n"/>
      <c r="C27" s="33" t="n"/>
      <c r="D27" s="34" t="n"/>
    </row>
  </sheetData>
  <mergeCells count="24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7:D17"/>
    <mergeCell ref="A18:D18"/>
    <mergeCell ref="A19:D19"/>
    <mergeCell ref="A21:D21"/>
    <mergeCell ref="A22:D22"/>
    <mergeCell ref="A23:D23"/>
    <mergeCell ref="A24:D24"/>
    <mergeCell ref="A25:D25"/>
    <mergeCell ref="A26:D26"/>
    <mergeCell ref="A27:D2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  <col width="15" customWidth="1" min="4" max="4"/>
  </cols>
  <sheetData>
    <row r="1" ht="35" customHeight="1">
      <c r="A1" s="18" t="inlineStr">
        <is>
          <t>GUÍA DE USO - PLANIFICADOR DE BODA</t>
        </is>
      </c>
    </row>
    <row r="2">
      <c r="A2" s="36" t="inlineStr"/>
    </row>
    <row r="3">
      <c r="A3" s="37" t="inlineStr">
        <is>
          <t>BIENVENIDO A TU PLANIFICADOR DE BODA</t>
        </is>
      </c>
      <c r="B3" s="36" t="inlineStr"/>
      <c r="C3" s="36" t="inlineStr"/>
      <c r="D3" s="36" t="inlineStr"/>
    </row>
    <row r="4">
      <c r="A4" s="36" t="inlineStr"/>
    </row>
    <row r="5">
      <c r="A5" s="36" t="inlineStr">
        <is>
          <t>Esta plantilla te ayudará a organizar todos los aspectos de tu boda de manera profesional.</t>
        </is>
      </c>
      <c r="B5" s="36" t="inlineStr"/>
      <c r="C5" s="36" t="inlineStr"/>
      <c r="D5" s="36" t="inlineStr"/>
    </row>
    <row r="6">
      <c r="A6" s="36" t="inlineStr"/>
    </row>
    <row r="7">
      <c r="A7" s="38" t="inlineStr">
        <is>
          <t>INSTRUCCIONES POR HOJA:</t>
        </is>
      </c>
      <c r="B7" s="36" t="inlineStr"/>
      <c r="C7" s="36" t="inlineStr"/>
      <c r="D7" s="36" t="inlineStr"/>
    </row>
    <row r="8">
      <c r="A8" s="36" t="inlineStr"/>
      <c r="B8" s="36" t="inlineStr"/>
      <c r="C8" s="36" t="inlineStr"/>
      <c r="D8" s="36" t="inlineStr"/>
    </row>
    <row r="9">
      <c r="A9" s="39" t="inlineStr">
        <is>
          <t>📊 PRESUPUESTO</t>
        </is>
      </c>
      <c r="B9" s="36" t="inlineStr"/>
      <c r="C9" s="36" t="inlineStr"/>
      <c r="D9" s="36" t="inlineStr"/>
    </row>
    <row r="10">
      <c r="A10" s="36" t="inlineStr">
        <is>
          <t>- Establece tu presupuesto total en la celda B4</t>
        </is>
      </c>
      <c r="B10" s="36" t="inlineStr"/>
      <c r="C10" s="36" t="inlineStr"/>
      <c r="D10" s="36" t="inlineStr"/>
    </row>
    <row r="11">
      <c r="A11" s="36" t="inlineStr">
        <is>
          <t>- Ajusta las cantidades estimadas según tus necesidades</t>
        </is>
      </c>
      <c r="B11" s="36" t="inlineStr"/>
      <c r="C11" s="36" t="inlineStr"/>
      <c r="D11" s="36" t="inlineStr"/>
    </row>
    <row r="12">
      <c r="A12" s="36" t="inlineStr">
        <is>
          <t>- Registra los gastos reales a medida que los realizas</t>
        </is>
      </c>
      <c r="B12" s="36" t="inlineStr"/>
      <c r="C12" s="36" t="inlineStr"/>
      <c r="D12" s="36" t="inlineStr"/>
    </row>
    <row r="13">
      <c r="A13" s="36" t="inlineStr">
        <is>
          <t>- El sistema calculará automáticamente las diferencias y porcentajes</t>
        </is>
      </c>
      <c r="B13" s="36" t="inlineStr"/>
      <c r="C13" s="36" t="inlineStr"/>
      <c r="D13" s="36" t="inlineStr"/>
    </row>
    <row r="14">
      <c r="A14" s="36" t="inlineStr"/>
      <c r="B14" s="36" t="inlineStr"/>
      <c r="C14" s="36" t="inlineStr"/>
      <c r="D14" s="36" t="inlineStr"/>
    </row>
    <row r="15">
      <c r="A15" s="39" t="inlineStr">
        <is>
          <t>👥 LISTA DE INVITADOS</t>
        </is>
      </c>
      <c r="B15" s="36" t="inlineStr"/>
      <c r="C15" s="36" t="inlineStr"/>
      <c r="D15" s="36" t="inlineStr"/>
    </row>
    <row r="16">
      <c r="A16" s="36" t="inlineStr">
        <is>
          <t>- Añade todos tus invitados con su información completa</t>
        </is>
      </c>
      <c r="B16" s="36" t="inlineStr"/>
      <c r="C16" s="36" t="inlineStr"/>
      <c r="D16" s="36" t="inlineStr"/>
    </row>
    <row r="17">
      <c r="A17" s="36" t="inlineStr">
        <is>
          <t>- Usa las listas desplegables para seleccionar opciones</t>
        </is>
      </c>
      <c r="B17" s="36" t="inlineStr"/>
      <c r="C17" s="36" t="inlineStr"/>
      <c r="D17" s="36" t="inlineStr"/>
    </row>
    <row r="18">
      <c r="A18" s="36" t="inlineStr">
        <is>
          <t>- El resumen se actualiza automáticamente</t>
        </is>
      </c>
      <c r="B18" s="36" t="inlineStr"/>
      <c r="C18" s="36" t="inlineStr"/>
      <c r="D18" s="36" t="inlineStr"/>
    </row>
    <row r="19">
      <c r="A19" s="36" t="inlineStr"/>
      <c r="B19" s="36" t="inlineStr"/>
      <c r="C19" s="36" t="inlineStr"/>
      <c r="D19" s="36" t="inlineStr"/>
    </row>
    <row r="20">
      <c r="A20" s="39" t="inlineStr">
        <is>
          <t>📅 CRONOGRAMA</t>
        </is>
      </c>
      <c r="B20" s="36" t="inlineStr"/>
      <c r="C20" s="36" t="inlineStr"/>
      <c r="D20" s="36" t="inlineStr"/>
    </row>
    <row r="21">
      <c r="A21" s="36" t="inlineStr">
        <is>
          <t>- Marca las fechas límite de cada tarea</t>
        </is>
      </c>
      <c r="B21" s="36" t="inlineStr"/>
      <c r="C21" s="36" t="inlineStr"/>
      <c r="D21" s="36" t="inlineStr"/>
    </row>
    <row r="22">
      <c r="A22" s="36" t="inlineStr">
        <is>
          <t>- Actualiza el estado según avances</t>
        </is>
      </c>
      <c r="B22" s="36" t="inlineStr"/>
      <c r="C22" s="36" t="inlineStr"/>
      <c r="D22" s="36" t="inlineStr"/>
    </row>
    <row r="23">
      <c r="A23" s="36" t="inlineStr">
        <is>
          <t>- Asigna responsables para cada tarea</t>
        </is>
      </c>
      <c r="B23" s="36" t="inlineStr"/>
      <c r="C23" s="36" t="inlineStr"/>
      <c r="D23" s="36" t="inlineStr"/>
    </row>
    <row r="24">
      <c r="A24" s="36" t="inlineStr"/>
      <c r="B24" s="36" t="inlineStr"/>
      <c r="C24" s="36" t="inlineStr"/>
      <c r="D24" s="36" t="inlineStr"/>
    </row>
    <row r="25">
      <c r="A25" s="39" t="inlineStr">
        <is>
          <t>🏢 PROVEEDORES</t>
        </is>
      </c>
      <c r="B25" s="36" t="inlineStr"/>
      <c r="C25" s="36" t="inlineStr"/>
      <c r="D25" s="36" t="inlineStr"/>
    </row>
    <row r="26">
      <c r="A26" s="36" t="inlineStr">
        <is>
          <t>- Guarda la información de contacto de todos tus proveedores</t>
        </is>
      </c>
      <c r="B26" s="36" t="inlineStr"/>
      <c r="C26" s="36" t="inlineStr"/>
      <c r="D26" s="36" t="inlineStr"/>
    </row>
    <row r="27">
      <c r="A27" s="36" t="inlineStr">
        <is>
          <t>- Registra presupuestos y notas importantes</t>
        </is>
      </c>
      <c r="B27" s="36" t="inlineStr"/>
      <c r="C27" s="36" t="inlineStr"/>
      <c r="D27" s="36" t="inlineStr"/>
    </row>
    <row r="28">
      <c r="A28" s="36" t="inlineStr"/>
      <c r="B28" s="36" t="inlineStr"/>
      <c r="C28" s="36" t="inlineStr"/>
      <c r="D28" s="36" t="inlineStr"/>
    </row>
    <row r="29">
      <c r="A29" s="39" t="inlineStr">
        <is>
          <t>🍽️ MENÚ</t>
        </is>
      </c>
      <c r="B29" s="36" t="inlineStr"/>
      <c r="C29" s="36" t="inlineStr"/>
      <c r="D29" s="36" t="inlineStr"/>
    </row>
    <row r="30">
      <c r="A30" s="36" t="inlineStr">
        <is>
          <t>- Planifica los diferentes menús para tus invitados</t>
        </is>
      </c>
      <c r="B30" s="36" t="inlineStr"/>
      <c r="C30" s="36" t="inlineStr"/>
      <c r="D30" s="36" t="inlineStr"/>
    </row>
    <row r="31">
      <c r="A31" s="36" t="inlineStr">
        <is>
          <t>- Personaliza según necesidades dietéticas</t>
        </is>
      </c>
      <c r="B31" s="36" t="inlineStr"/>
      <c r="C31" s="36" t="inlineStr"/>
      <c r="D31" s="36" t="inlineStr"/>
    </row>
    <row r="32">
      <c r="A32" s="36" t="inlineStr"/>
      <c r="B32" s="36" t="inlineStr"/>
      <c r="C32" s="36" t="inlineStr"/>
      <c r="D32" s="36" t="inlineStr"/>
    </row>
    <row r="33">
      <c r="A33" s="39" t="inlineStr">
        <is>
          <t>✅ CHECKLIST</t>
        </is>
      </c>
      <c r="B33" s="36" t="inlineStr"/>
      <c r="C33" s="36" t="inlineStr"/>
      <c r="D33" s="36" t="inlineStr"/>
    </row>
    <row r="34">
      <c r="A34" s="36" t="inlineStr">
        <is>
          <t>- Marca las tareas completadas</t>
        </is>
      </c>
      <c r="B34" s="36" t="inlineStr"/>
      <c r="C34" s="36" t="inlineStr"/>
      <c r="D34" s="36" t="inlineStr"/>
    </row>
    <row r="35">
      <c r="A35" s="36" t="inlineStr">
        <is>
          <t>- Organizado por período de tiempo</t>
        </is>
      </c>
      <c r="B35" s="36" t="inlineStr"/>
      <c r="C35" s="36" t="inlineStr"/>
      <c r="D35" s="36" t="inlineStr"/>
    </row>
    <row r="36">
      <c r="A36" s="36" t="inlineStr"/>
      <c r="B36" s="36" t="inlineStr"/>
      <c r="C36" s="36" t="inlineStr"/>
      <c r="D36" s="36" t="inlineStr"/>
    </row>
    <row r="37">
      <c r="A37" s="38" t="inlineStr">
        <is>
          <t>CONSEJOS:</t>
        </is>
      </c>
      <c r="B37" s="36" t="inlineStr"/>
      <c r="C37" s="36" t="inlineStr"/>
      <c r="D37" s="36" t="inlineStr"/>
    </row>
    <row r="38">
      <c r="A38" s="36" t="inlineStr">
        <is>
          <t>✓ Actualiza regularmente tu información</t>
        </is>
      </c>
      <c r="B38" s="36" t="inlineStr"/>
      <c r="C38" s="36" t="inlineStr"/>
      <c r="D38" s="36" t="inlineStr"/>
    </row>
    <row r="39">
      <c r="A39" s="36" t="inlineStr">
        <is>
          <t>✓ Haz respaldos frecuentes del archivo</t>
        </is>
      </c>
      <c r="B39" s="36" t="inlineStr"/>
      <c r="C39" s="36" t="inlineStr"/>
      <c r="D39" s="36" t="inlineStr"/>
    </row>
    <row r="40">
      <c r="A40" s="36" t="inlineStr">
        <is>
          <t>✓ Comparte con tu pareja y coordinador de boda</t>
        </is>
      </c>
      <c r="B40" s="36" t="inlineStr"/>
      <c r="C40" s="36" t="inlineStr"/>
      <c r="D40" s="36" t="inlineStr"/>
    </row>
    <row r="41">
      <c r="A41" s="36" t="inlineStr">
        <is>
          <t>✓ Imprime las listas cuando sea necesario</t>
        </is>
      </c>
      <c r="B41" s="36" t="inlineStr"/>
      <c r="C41" s="36" t="inlineStr"/>
      <c r="D41" s="36" t="inlineStr"/>
    </row>
    <row r="42">
      <c r="A42" s="36" t="inlineStr"/>
      <c r="B42" s="36" t="inlineStr"/>
      <c r="C42" s="36" t="inlineStr"/>
      <c r="D42" s="36" t="inlineStr"/>
    </row>
    <row r="43">
      <c r="A43" s="36" t="inlineStr">
        <is>
          <t>¡Felicidades por tu próxima boda!</t>
        </is>
      </c>
      <c r="B43" s="36" t="inlineStr"/>
      <c r="C43" s="36" t="inlineStr"/>
      <c r="D43" s="36" t="inlineStr"/>
    </row>
  </sheetData>
  <mergeCells count="4">
    <mergeCell ref="A1:D1"/>
    <mergeCell ref="A2:D2"/>
    <mergeCell ref="A4:D4"/>
    <mergeCell ref="A6:D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2026-02-05T19:39:22Z</dcterms:created>
  <dcterms:modified xmlns:dcterms="http://purl.org/dc/terms/" xmlns:xsi="http://www.w3.org/2001/XMLSchema-instance" xsi:type="dcterms:W3CDTF">2026-02-05T19:39:22Z</dcterms:modified>
</cp:coreProperties>
</file>